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liable/Documents/Research all/MANUSCRIPTS PB/Bonaire MS long-term conservation/Bonaire final assembly/"/>
    </mc:Choice>
  </mc:AlternateContent>
  <xr:revisionPtr revIDLastSave="0" documentId="8_{38B8D5F5-C809-184A-90D5-ED05D38EC047}" xr6:coauthVersionLast="36" xr6:coauthVersionMax="36" xr10:uidLastSave="{00000000-0000-0000-0000-000000000000}"/>
  <bookViews>
    <workbookView xWindow="1180" yWindow="1460" windowWidth="26820" windowHeight="16040" xr2:uid="{13F41288-DBB0-0C46-A34A-05E031CB96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4" i="1" l="1"/>
  <c r="Y372" i="1"/>
  <c r="S372" i="1"/>
  <c r="P372" i="1"/>
  <c r="T372" i="1" s="1"/>
  <c r="Y371" i="1"/>
  <c r="S371" i="1"/>
  <c r="P371" i="1"/>
  <c r="T371" i="1" s="1"/>
  <c r="Y370" i="1"/>
  <c r="S370" i="1"/>
  <c r="P370" i="1"/>
  <c r="T370" i="1" s="1"/>
  <c r="Y369" i="1"/>
  <c r="S369" i="1"/>
  <c r="P369" i="1"/>
  <c r="T369" i="1" s="1"/>
  <c r="Y364" i="1"/>
  <c r="S364" i="1"/>
  <c r="P364" i="1"/>
  <c r="T364" i="1" s="1"/>
  <c r="Y363" i="1"/>
  <c r="S363" i="1"/>
  <c r="P363" i="1"/>
  <c r="T363" i="1" s="1"/>
  <c r="Y362" i="1"/>
  <c r="S362" i="1"/>
  <c r="P362" i="1"/>
  <c r="T362" i="1" s="1"/>
  <c r="Y361" i="1"/>
  <c r="S361" i="1"/>
  <c r="P361" i="1"/>
  <c r="T361" i="1" s="1"/>
  <c r="Y356" i="1"/>
  <c r="S356" i="1"/>
  <c r="P356" i="1"/>
  <c r="T356" i="1" s="1"/>
  <c r="Y355" i="1"/>
  <c r="S355" i="1"/>
  <c r="P355" i="1"/>
  <c r="T355" i="1" s="1"/>
  <c r="Y354" i="1"/>
  <c r="S354" i="1"/>
  <c r="P354" i="1"/>
  <c r="Y353" i="1"/>
  <c r="S353" i="1"/>
  <c r="P353" i="1"/>
  <c r="Y348" i="1"/>
  <c r="S348" i="1"/>
  <c r="P348" i="1"/>
  <c r="T348" i="1" s="1"/>
  <c r="Y347" i="1"/>
  <c r="S347" i="1"/>
  <c r="P347" i="1"/>
  <c r="T347" i="1" s="1"/>
  <c r="Y346" i="1"/>
  <c r="S346" i="1"/>
  <c r="P346" i="1"/>
  <c r="Y345" i="1"/>
  <c r="S345" i="1"/>
  <c r="P345" i="1"/>
  <c r="Y340" i="1"/>
  <c r="S340" i="1"/>
  <c r="P340" i="1"/>
  <c r="T340" i="1" s="1"/>
  <c r="Y339" i="1"/>
  <c r="S339" i="1"/>
  <c r="P339" i="1"/>
  <c r="T339" i="1" s="1"/>
  <c r="Y338" i="1"/>
  <c r="S338" i="1"/>
  <c r="P338" i="1"/>
  <c r="Y337" i="1"/>
  <c r="S337" i="1"/>
  <c r="P337" i="1"/>
  <c r="Y332" i="1"/>
  <c r="S332" i="1"/>
  <c r="P332" i="1"/>
  <c r="T332" i="1" s="1"/>
  <c r="Y331" i="1"/>
  <c r="S331" i="1"/>
  <c r="P331" i="1"/>
  <c r="T331" i="1" s="1"/>
  <c r="Y330" i="1"/>
  <c r="S330" i="1"/>
  <c r="P330" i="1"/>
  <c r="Y329" i="1"/>
  <c r="S329" i="1"/>
  <c r="P329" i="1"/>
  <c r="Y324" i="1"/>
  <c r="S324" i="1"/>
  <c r="P324" i="1"/>
  <c r="T324" i="1" s="1"/>
  <c r="Y323" i="1"/>
  <c r="S323" i="1"/>
  <c r="P323" i="1"/>
  <c r="T323" i="1" s="1"/>
  <c r="Y322" i="1"/>
  <c r="S322" i="1"/>
  <c r="P322" i="1"/>
  <c r="Y321" i="1"/>
  <c r="S321" i="1"/>
  <c r="P321" i="1"/>
  <c r="Y316" i="1"/>
  <c r="S316" i="1"/>
  <c r="P316" i="1"/>
  <c r="T316" i="1" s="1"/>
  <c r="Y315" i="1"/>
  <c r="S315" i="1"/>
  <c r="P315" i="1"/>
  <c r="T315" i="1" s="1"/>
  <c r="Y314" i="1"/>
  <c r="S314" i="1"/>
  <c r="P314" i="1"/>
  <c r="Y313" i="1"/>
  <c r="S313" i="1"/>
  <c r="P313" i="1"/>
  <c r="Y308" i="1"/>
  <c r="S308" i="1"/>
  <c r="P308" i="1"/>
  <c r="T308" i="1" s="1"/>
  <c r="Y307" i="1"/>
  <c r="S307" i="1"/>
  <c r="P307" i="1"/>
  <c r="T307" i="1" s="1"/>
  <c r="Y306" i="1"/>
  <c r="S306" i="1"/>
  <c r="P306" i="1"/>
  <c r="Y305" i="1"/>
  <c r="S305" i="1"/>
  <c r="P305" i="1"/>
  <c r="Y300" i="1"/>
  <c r="S300" i="1"/>
  <c r="P300" i="1"/>
  <c r="T300" i="1" s="1"/>
  <c r="Y299" i="1"/>
  <c r="S299" i="1"/>
  <c r="P299" i="1"/>
  <c r="T299" i="1" s="1"/>
  <c r="Y298" i="1"/>
  <c r="S298" i="1"/>
  <c r="P298" i="1"/>
  <c r="Y297" i="1"/>
  <c r="S297" i="1"/>
  <c r="P297" i="1"/>
  <c r="Y292" i="1"/>
  <c r="S292" i="1"/>
  <c r="P292" i="1"/>
  <c r="T292" i="1" s="1"/>
  <c r="Y291" i="1"/>
  <c r="S291" i="1"/>
  <c r="P291" i="1"/>
  <c r="T291" i="1" s="1"/>
  <c r="Y290" i="1"/>
  <c r="S290" i="1"/>
  <c r="P290" i="1"/>
  <c r="Y289" i="1"/>
  <c r="S289" i="1"/>
  <c r="P289" i="1"/>
  <c r="Y288" i="1"/>
  <c r="S288" i="1"/>
  <c r="P288" i="1"/>
  <c r="T288" i="1" s="1"/>
  <c r="Y287" i="1"/>
  <c r="S287" i="1"/>
  <c r="P287" i="1"/>
  <c r="T287" i="1" s="1"/>
  <c r="Y286" i="1"/>
  <c r="S286" i="1"/>
  <c r="P286" i="1"/>
  <c r="Y285" i="1"/>
  <c r="S285" i="1"/>
  <c r="P285" i="1"/>
  <c r="Y284" i="1"/>
  <c r="S284" i="1"/>
  <c r="P284" i="1"/>
  <c r="T284" i="1" s="1"/>
  <c r="Y283" i="1"/>
  <c r="S283" i="1"/>
  <c r="P283" i="1"/>
  <c r="T283" i="1" s="1"/>
  <c r="Y282" i="1"/>
  <c r="S282" i="1"/>
  <c r="P282" i="1"/>
  <c r="Y281" i="1"/>
  <c r="S281" i="1"/>
  <c r="P281" i="1"/>
  <c r="Y280" i="1"/>
  <c r="S280" i="1"/>
  <c r="P280" i="1"/>
  <c r="T280" i="1" s="1"/>
  <c r="Y279" i="1"/>
  <c r="S279" i="1"/>
  <c r="P279" i="1"/>
  <c r="T279" i="1" s="1"/>
  <c r="Y278" i="1"/>
  <c r="S278" i="1"/>
  <c r="P278" i="1"/>
  <c r="Y277" i="1"/>
  <c r="S277" i="1"/>
  <c r="P277" i="1"/>
  <c r="Y276" i="1"/>
  <c r="S276" i="1"/>
  <c r="P276" i="1"/>
  <c r="T276" i="1" s="1"/>
  <c r="Y275" i="1"/>
  <c r="S275" i="1"/>
  <c r="P275" i="1"/>
  <c r="T275" i="1" s="1"/>
  <c r="Y274" i="1"/>
  <c r="S274" i="1"/>
  <c r="P274" i="1"/>
  <c r="Y273" i="1"/>
  <c r="S273" i="1"/>
  <c r="P273" i="1"/>
  <c r="Y272" i="1"/>
  <c r="S272" i="1"/>
  <c r="P272" i="1"/>
  <c r="T272" i="1" s="1"/>
  <c r="Y271" i="1"/>
  <c r="S271" i="1"/>
  <c r="P271" i="1"/>
  <c r="T271" i="1" s="1"/>
  <c r="Y270" i="1"/>
  <c r="S270" i="1"/>
  <c r="P270" i="1"/>
  <c r="Y269" i="1"/>
  <c r="S269" i="1"/>
  <c r="P269" i="1"/>
  <c r="Y268" i="1"/>
  <c r="S268" i="1"/>
  <c r="P268" i="1"/>
  <c r="T268" i="1" s="1"/>
  <c r="Y267" i="1"/>
  <c r="S267" i="1"/>
  <c r="P267" i="1"/>
  <c r="T267" i="1" s="1"/>
  <c r="Y266" i="1"/>
  <c r="S266" i="1"/>
  <c r="P266" i="1"/>
  <c r="Y265" i="1"/>
  <c r="S265" i="1"/>
  <c r="P265" i="1"/>
  <c r="Y264" i="1"/>
  <c r="S264" i="1"/>
  <c r="P264" i="1"/>
  <c r="T264" i="1" s="1"/>
  <c r="Y263" i="1"/>
  <c r="S263" i="1"/>
  <c r="P263" i="1"/>
  <c r="T263" i="1" s="1"/>
  <c r="Y262" i="1"/>
  <c r="S262" i="1"/>
  <c r="P262" i="1"/>
  <c r="Y261" i="1"/>
  <c r="S261" i="1"/>
  <c r="P261" i="1"/>
  <c r="Y260" i="1"/>
  <c r="S260" i="1"/>
  <c r="P260" i="1"/>
  <c r="T260" i="1" s="1"/>
  <c r="Y259" i="1"/>
  <c r="S259" i="1"/>
  <c r="P259" i="1"/>
  <c r="T259" i="1" s="1"/>
  <c r="Y258" i="1"/>
  <c r="S258" i="1"/>
  <c r="P258" i="1"/>
  <c r="Y257" i="1"/>
  <c r="S257" i="1"/>
  <c r="P257" i="1"/>
  <c r="Y256" i="1"/>
  <c r="S256" i="1"/>
  <c r="P256" i="1"/>
  <c r="T256" i="1" s="1"/>
  <c r="Y255" i="1"/>
  <c r="S255" i="1"/>
  <c r="P255" i="1"/>
  <c r="T255" i="1" s="1"/>
  <c r="Y254" i="1"/>
  <c r="S254" i="1"/>
  <c r="P254" i="1"/>
  <c r="Y253" i="1"/>
  <c r="S253" i="1"/>
  <c r="P253" i="1"/>
  <c r="Y252" i="1"/>
  <c r="S252" i="1"/>
  <c r="P252" i="1"/>
  <c r="T252" i="1" s="1"/>
  <c r="Y251" i="1"/>
  <c r="S251" i="1"/>
  <c r="P251" i="1"/>
  <c r="T251" i="1" s="1"/>
  <c r="Y250" i="1"/>
  <c r="S250" i="1"/>
  <c r="P250" i="1"/>
  <c r="Y249" i="1"/>
  <c r="S249" i="1"/>
  <c r="P249" i="1"/>
  <c r="Y248" i="1"/>
  <c r="S248" i="1"/>
  <c r="P248" i="1"/>
  <c r="T248" i="1" s="1"/>
  <c r="Y247" i="1"/>
  <c r="S247" i="1"/>
  <c r="P247" i="1"/>
  <c r="T247" i="1" s="1"/>
  <c r="Y246" i="1"/>
  <c r="S246" i="1"/>
  <c r="P246" i="1"/>
  <c r="Y245" i="1"/>
  <c r="S245" i="1"/>
  <c r="P245" i="1"/>
  <c r="Y243" i="1"/>
  <c r="S243" i="1"/>
  <c r="P243" i="1"/>
  <c r="T243" i="1" s="1"/>
  <c r="Y242" i="1"/>
  <c r="S242" i="1"/>
  <c r="P242" i="1"/>
  <c r="T242" i="1" s="1"/>
  <c r="Y241" i="1"/>
  <c r="S241" i="1"/>
  <c r="P241" i="1"/>
  <c r="T241" i="1" s="1"/>
  <c r="Y240" i="1"/>
  <c r="S240" i="1"/>
  <c r="P240" i="1"/>
  <c r="Y238" i="1"/>
  <c r="S238" i="1"/>
  <c r="P238" i="1"/>
  <c r="T238" i="1" s="1"/>
  <c r="Y237" i="1"/>
  <c r="S237" i="1"/>
  <c r="P237" i="1"/>
  <c r="T237" i="1" s="1"/>
  <c r="Y236" i="1"/>
  <c r="S236" i="1"/>
  <c r="P236" i="1"/>
  <c r="T236" i="1" s="1"/>
  <c r="Y235" i="1"/>
  <c r="S235" i="1"/>
  <c r="P235" i="1"/>
  <c r="Y234" i="1"/>
  <c r="S234" i="1"/>
  <c r="P234" i="1"/>
  <c r="T234" i="1" s="1"/>
  <c r="Y233" i="1"/>
  <c r="S233" i="1"/>
  <c r="P233" i="1"/>
  <c r="T233" i="1" s="1"/>
  <c r="Y232" i="1"/>
  <c r="S232" i="1"/>
  <c r="P232" i="1"/>
  <c r="T232" i="1" s="1"/>
  <c r="Y231" i="1"/>
  <c r="S231" i="1"/>
  <c r="P231" i="1"/>
  <c r="Y229" i="1"/>
  <c r="S229" i="1"/>
  <c r="P229" i="1"/>
  <c r="T229" i="1" s="1"/>
  <c r="Y228" i="1"/>
  <c r="S228" i="1"/>
  <c r="P228" i="1"/>
  <c r="T228" i="1" s="1"/>
  <c r="Y227" i="1"/>
  <c r="S227" i="1"/>
  <c r="P227" i="1"/>
  <c r="T227" i="1" s="1"/>
  <c r="Y226" i="1"/>
  <c r="S226" i="1"/>
  <c r="P226" i="1"/>
  <c r="Y225" i="1"/>
  <c r="S225" i="1"/>
  <c r="P225" i="1"/>
  <c r="T225" i="1" s="1"/>
  <c r="Y224" i="1"/>
  <c r="S224" i="1"/>
  <c r="P224" i="1"/>
  <c r="T224" i="1" s="1"/>
  <c r="Y223" i="1"/>
  <c r="S223" i="1"/>
  <c r="P223" i="1"/>
  <c r="T223" i="1" s="1"/>
  <c r="Y222" i="1"/>
  <c r="S222" i="1"/>
  <c r="P222" i="1"/>
  <c r="Y220" i="1"/>
  <c r="S220" i="1"/>
  <c r="P220" i="1"/>
  <c r="T220" i="1" s="1"/>
  <c r="Y219" i="1"/>
  <c r="S219" i="1"/>
  <c r="P219" i="1"/>
  <c r="T219" i="1" s="1"/>
  <c r="Y218" i="1"/>
  <c r="S218" i="1"/>
  <c r="P218" i="1"/>
  <c r="T218" i="1" s="1"/>
  <c r="Y217" i="1"/>
  <c r="S217" i="1"/>
  <c r="P217" i="1"/>
  <c r="Y215" i="1"/>
  <c r="S215" i="1"/>
  <c r="P215" i="1"/>
  <c r="T215" i="1" s="1"/>
  <c r="Y214" i="1"/>
  <c r="S214" i="1"/>
  <c r="P214" i="1"/>
  <c r="T214" i="1" s="1"/>
  <c r="Y213" i="1"/>
  <c r="S213" i="1"/>
  <c r="P213" i="1"/>
  <c r="T213" i="1" s="1"/>
  <c r="Y212" i="1"/>
  <c r="S212" i="1"/>
  <c r="P212" i="1"/>
  <c r="Y210" i="1"/>
  <c r="S210" i="1"/>
  <c r="P210" i="1"/>
  <c r="T210" i="1" s="1"/>
  <c r="Y209" i="1"/>
  <c r="S209" i="1"/>
  <c r="P209" i="1"/>
  <c r="T209" i="1" s="1"/>
  <c r="Y208" i="1"/>
  <c r="S208" i="1"/>
  <c r="P208" i="1"/>
  <c r="T208" i="1" s="1"/>
  <c r="Y207" i="1"/>
  <c r="S207" i="1"/>
  <c r="P207" i="1"/>
  <c r="Y206" i="1"/>
  <c r="S206" i="1"/>
  <c r="P206" i="1"/>
  <c r="T206" i="1" s="1"/>
  <c r="Y205" i="1"/>
  <c r="S205" i="1"/>
  <c r="P205" i="1"/>
  <c r="T205" i="1" s="1"/>
  <c r="Y204" i="1"/>
  <c r="S204" i="1"/>
  <c r="P204" i="1"/>
  <c r="T204" i="1" s="1"/>
  <c r="Y203" i="1"/>
  <c r="S203" i="1"/>
  <c r="P203" i="1"/>
  <c r="Y201" i="1"/>
  <c r="S201" i="1"/>
  <c r="P201" i="1"/>
  <c r="T201" i="1" s="1"/>
  <c r="Y200" i="1"/>
  <c r="S200" i="1"/>
  <c r="P200" i="1"/>
  <c r="T200" i="1" s="1"/>
  <c r="Y199" i="1"/>
  <c r="S199" i="1"/>
  <c r="P199" i="1"/>
  <c r="T199" i="1" s="1"/>
  <c r="Y198" i="1"/>
  <c r="S198" i="1"/>
  <c r="P198" i="1"/>
  <c r="Y196" i="1"/>
  <c r="S196" i="1"/>
  <c r="P196" i="1"/>
  <c r="T196" i="1" s="1"/>
  <c r="Y195" i="1"/>
  <c r="S195" i="1"/>
  <c r="P195" i="1"/>
  <c r="T195" i="1" s="1"/>
  <c r="Y194" i="1"/>
  <c r="S194" i="1"/>
  <c r="P194" i="1"/>
  <c r="T194" i="1" s="1"/>
  <c r="Y193" i="1"/>
  <c r="S193" i="1"/>
  <c r="P193" i="1"/>
  <c r="Y192" i="1"/>
  <c r="S192" i="1"/>
  <c r="P192" i="1"/>
  <c r="T192" i="1" s="1"/>
  <c r="Y191" i="1"/>
  <c r="S191" i="1"/>
  <c r="P191" i="1"/>
  <c r="T191" i="1" s="1"/>
  <c r="Y190" i="1"/>
  <c r="S190" i="1"/>
  <c r="P190" i="1"/>
  <c r="T190" i="1" s="1"/>
  <c r="Y189" i="1"/>
  <c r="S189" i="1"/>
  <c r="P189" i="1"/>
  <c r="Y188" i="1"/>
  <c r="S188" i="1"/>
  <c r="P188" i="1"/>
  <c r="T188" i="1" s="1"/>
  <c r="Y187" i="1"/>
  <c r="S187" i="1"/>
  <c r="P187" i="1"/>
  <c r="T187" i="1" s="1"/>
  <c r="Y186" i="1"/>
  <c r="S186" i="1"/>
  <c r="P186" i="1"/>
  <c r="T186" i="1" s="1"/>
  <c r="Y185" i="1"/>
  <c r="S185" i="1"/>
  <c r="P185" i="1"/>
  <c r="Y184" i="1"/>
  <c r="S184" i="1"/>
  <c r="P184" i="1"/>
  <c r="T184" i="1" s="1"/>
  <c r="Y183" i="1"/>
  <c r="S183" i="1"/>
  <c r="P183" i="1"/>
  <c r="T183" i="1" s="1"/>
  <c r="Y182" i="1"/>
  <c r="S182" i="1"/>
  <c r="P182" i="1"/>
  <c r="T182" i="1" s="1"/>
  <c r="Y181" i="1"/>
  <c r="S181" i="1"/>
  <c r="P181" i="1"/>
  <c r="Y180" i="1"/>
  <c r="S180" i="1"/>
  <c r="P180" i="1"/>
  <c r="T180" i="1" s="1"/>
  <c r="Y179" i="1"/>
  <c r="S179" i="1"/>
  <c r="P179" i="1"/>
  <c r="T179" i="1" s="1"/>
  <c r="Y178" i="1"/>
  <c r="S178" i="1"/>
  <c r="P178" i="1"/>
  <c r="T178" i="1" s="1"/>
  <c r="Y177" i="1"/>
  <c r="S177" i="1"/>
  <c r="P177" i="1"/>
  <c r="Y176" i="1"/>
  <c r="S176" i="1"/>
  <c r="P176" i="1"/>
  <c r="T176" i="1" s="1"/>
  <c r="Y175" i="1"/>
  <c r="S175" i="1"/>
  <c r="P175" i="1"/>
  <c r="T175" i="1" s="1"/>
  <c r="Y174" i="1"/>
  <c r="S174" i="1"/>
  <c r="P174" i="1"/>
  <c r="Y173" i="1"/>
  <c r="T173" i="1"/>
  <c r="S173" i="1"/>
  <c r="P173" i="1"/>
  <c r="Y172" i="1"/>
  <c r="T172" i="1"/>
  <c r="S172" i="1"/>
  <c r="P172" i="1"/>
  <c r="Y171" i="1"/>
  <c r="T171" i="1"/>
  <c r="S171" i="1"/>
  <c r="P171" i="1"/>
  <c r="Y170" i="1"/>
  <c r="T170" i="1"/>
  <c r="S170" i="1"/>
  <c r="P170" i="1"/>
  <c r="Y169" i="1"/>
  <c r="T169" i="1"/>
  <c r="S169" i="1"/>
  <c r="P169" i="1"/>
  <c r="Y168" i="1"/>
  <c r="T168" i="1"/>
  <c r="S168" i="1"/>
  <c r="P168" i="1"/>
  <c r="Y167" i="1"/>
  <c r="T167" i="1"/>
  <c r="S167" i="1"/>
  <c r="P167" i="1"/>
  <c r="Y166" i="1"/>
  <c r="T166" i="1"/>
  <c r="S166" i="1"/>
  <c r="P166" i="1"/>
  <c r="Y165" i="1"/>
  <c r="T165" i="1"/>
  <c r="S165" i="1"/>
  <c r="P165" i="1"/>
  <c r="Y162" i="1"/>
  <c r="T162" i="1"/>
  <c r="S162" i="1"/>
  <c r="P162" i="1"/>
  <c r="Y161" i="1"/>
  <c r="T161" i="1"/>
  <c r="S161" i="1"/>
  <c r="P161" i="1"/>
  <c r="Y160" i="1"/>
  <c r="T160" i="1"/>
  <c r="S160" i="1"/>
  <c r="P160" i="1"/>
  <c r="Y159" i="1"/>
  <c r="T159" i="1"/>
  <c r="S159" i="1"/>
  <c r="P159" i="1"/>
  <c r="Y154" i="1"/>
  <c r="T154" i="1"/>
  <c r="S154" i="1"/>
  <c r="P154" i="1"/>
  <c r="Y153" i="1"/>
  <c r="T153" i="1"/>
  <c r="S153" i="1"/>
  <c r="P153" i="1"/>
  <c r="Y152" i="1"/>
  <c r="T152" i="1"/>
  <c r="S152" i="1"/>
  <c r="P152" i="1"/>
  <c r="Y151" i="1"/>
  <c r="T151" i="1"/>
  <c r="S151" i="1"/>
  <c r="P151" i="1"/>
  <c r="Y150" i="1"/>
  <c r="T150" i="1"/>
  <c r="S150" i="1"/>
  <c r="P150" i="1"/>
  <c r="Y149" i="1"/>
  <c r="T149" i="1"/>
  <c r="S149" i="1"/>
  <c r="P149" i="1"/>
  <c r="Y148" i="1"/>
  <c r="T148" i="1"/>
  <c r="S148" i="1"/>
  <c r="P148" i="1"/>
  <c r="Y147" i="1"/>
  <c r="T147" i="1"/>
  <c r="S147" i="1"/>
  <c r="P147" i="1"/>
  <c r="Y146" i="1"/>
  <c r="T146" i="1"/>
  <c r="S146" i="1"/>
  <c r="P146" i="1"/>
  <c r="Y145" i="1"/>
  <c r="T145" i="1"/>
  <c r="S145" i="1"/>
  <c r="P145" i="1"/>
  <c r="Y144" i="1"/>
  <c r="T144" i="1"/>
  <c r="S144" i="1"/>
  <c r="P144" i="1"/>
  <c r="Y142" i="1"/>
  <c r="T142" i="1"/>
  <c r="S142" i="1"/>
  <c r="P142" i="1"/>
  <c r="Y141" i="1"/>
  <c r="T141" i="1"/>
  <c r="S141" i="1"/>
  <c r="P141" i="1"/>
  <c r="Y140" i="1"/>
  <c r="T140" i="1"/>
  <c r="S140" i="1"/>
  <c r="P140" i="1"/>
  <c r="Y139" i="1"/>
  <c r="T139" i="1"/>
  <c r="S139" i="1"/>
  <c r="P139" i="1"/>
  <c r="Y138" i="1"/>
  <c r="T138" i="1"/>
  <c r="S138" i="1"/>
  <c r="P138" i="1"/>
  <c r="Y137" i="1"/>
  <c r="T137" i="1"/>
  <c r="S137" i="1"/>
  <c r="P137" i="1"/>
  <c r="Y136" i="1"/>
  <c r="T136" i="1"/>
  <c r="S136" i="1"/>
  <c r="P136" i="1"/>
  <c r="Y135" i="1"/>
  <c r="T135" i="1"/>
  <c r="S135" i="1"/>
  <c r="P135" i="1"/>
  <c r="Y130" i="1"/>
  <c r="T130" i="1"/>
  <c r="S130" i="1"/>
  <c r="P130" i="1"/>
  <c r="Y129" i="1"/>
  <c r="T129" i="1"/>
  <c r="S129" i="1"/>
  <c r="P129" i="1"/>
  <c r="Y128" i="1"/>
  <c r="T128" i="1"/>
  <c r="S128" i="1"/>
  <c r="P128" i="1"/>
  <c r="Y127" i="1"/>
  <c r="T127" i="1"/>
  <c r="S127" i="1"/>
  <c r="P127" i="1"/>
  <c r="Y126" i="1"/>
  <c r="T126" i="1"/>
  <c r="S126" i="1"/>
  <c r="P126" i="1"/>
  <c r="Y125" i="1"/>
  <c r="T125" i="1"/>
  <c r="S125" i="1"/>
  <c r="P125" i="1"/>
  <c r="Y124" i="1"/>
  <c r="T124" i="1"/>
  <c r="S124" i="1"/>
  <c r="P124" i="1"/>
  <c r="Y123" i="1"/>
  <c r="T123" i="1"/>
  <c r="S123" i="1"/>
  <c r="P123" i="1"/>
  <c r="Y121" i="1"/>
  <c r="T121" i="1"/>
  <c r="S121" i="1"/>
  <c r="P121" i="1"/>
  <c r="Y120" i="1"/>
  <c r="T120" i="1"/>
  <c r="S120" i="1"/>
  <c r="P120" i="1"/>
  <c r="Y119" i="1"/>
  <c r="T119" i="1"/>
  <c r="S119" i="1"/>
  <c r="P119" i="1"/>
  <c r="Y118" i="1"/>
  <c r="T118" i="1"/>
  <c r="S118" i="1"/>
  <c r="P118" i="1"/>
  <c r="Y117" i="1"/>
  <c r="T117" i="1"/>
  <c r="S117" i="1"/>
  <c r="P117" i="1"/>
  <c r="Y116" i="1"/>
  <c r="T116" i="1"/>
  <c r="S116" i="1"/>
  <c r="P116" i="1"/>
  <c r="Y115" i="1"/>
  <c r="T115" i="1"/>
  <c r="S115" i="1"/>
  <c r="P115" i="1"/>
  <c r="Y114" i="1"/>
  <c r="T114" i="1"/>
  <c r="S114" i="1"/>
  <c r="P114" i="1"/>
  <c r="Y112" i="1"/>
  <c r="T112" i="1"/>
  <c r="S112" i="1"/>
  <c r="P112" i="1"/>
  <c r="Y111" i="1"/>
  <c r="T111" i="1"/>
  <c r="S111" i="1"/>
  <c r="P111" i="1"/>
  <c r="Y110" i="1"/>
  <c r="T110" i="1"/>
  <c r="S110" i="1"/>
  <c r="P110" i="1"/>
  <c r="Y109" i="1"/>
  <c r="T109" i="1"/>
  <c r="S109" i="1"/>
  <c r="P109" i="1"/>
  <c r="Y107" i="1"/>
  <c r="T107" i="1"/>
  <c r="S107" i="1"/>
  <c r="P107" i="1"/>
  <c r="Y106" i="1"/>
  <c r="T106" i="1"/>
  <c r="S106" i="1"/>
  <c r="P106" i="1"/>
  <c r="Y105" i="1"/>
  <c r="T105" i="1"/>
  <c r="S105" i="1"/>
  <c r="P105" i="1"/>
  <c r="Y104" i="1"/>
  <c r="T104" i="1"/>
  <c r="S104" i="1"/>
  <c r="P104" i="1"/>
  <c r="Y103" i="1"/>
  <c r="T103" i="1"/>
  <c r="S103" i="1"/>
  <c r="P103" i="1"/>
  <c r="Y102" i="1"/>
  <c r="T102" i="1"/>
  <c r="S102" i="1"/>
  <c r="P102" i="1"/>
  <c r="Y101" i="1"/>
  <c r="T101" i="1"/>
  <c r="S101" i="1"/>
  <c r="P101" i="1"/>
  <c r="Y100" i="1"/>
  <c r="T100" i="1"/>
  <c r="S100" i="1"/>
  <c r="P100" i="1"/>
  <c r="Y99" i="1"/>
  <c r="T99" i="1"/>
  <c r="S99" i="1"/>
  <c r="P99" i="1"/>
  <c r="Y98" i="1"/>
  <c r="T98" i="1"/>
  <c r="S98" i="1"/>
  <c r="P98" i="1"/>
  <c r="Y97" i="1"/>
  <c r="T97" i="1"/>
  <c r="S97" i="1"/>
  <c r="P97" i="1"/>
  <c r="Y96" i="1"/>
  <c r="T96" i="1"/>
  <c r="S96" i="1"/>
  <c r="P96" i="1"/>
  <c r="Y95" i="1"/>
  <c r="T95" i="1"/>
  <c r="S95" i="1"/>
  <c r="P95" i="1"/>
  <c r="Y94" i="1"/>
  <c r="T94" i="1"/>
  <c r="S94" i="1"/>
  <c r="P94" i="1"/>
  <c r="Y93" i="1"/>
  <c r="T93" i="1"/>
  <c r="S93" i="1"/>
  <c r="P93" i="1"/>
  <c r="Y92" i="1"/>
  <c r="T92" i="1"/>
  <c r="S92" i="1"/>
  <c r="P92" i="1"/>
  <c r="Y91" i="1"/>
  <c r="T91" i="1"/>
  <c r="S91" i="1"/>
  <c r="P91" i="1"/>
  <c r="Y90" i="1"/>
  <c r="T90" i="1"/>
  <c r="S90" i="1"/>
  <c r="P90" i="1"/>
  <c r="Y89" i="1"/>
  <c r="T89" i="1"/>
  <c r="S89" i="1"/>
  <c r="P89" i="1"/>
  <c r="Y88" i="1"/>
  <c r="T88" i="1"/>
  <c r="S88" i="1"/>
  <c r="P88" i="1"/>
  <c r="Y87" i="1"/>
  <c r="T87" i="1"/>
  <c r="S87" i="1"/>
  <c r="P87" i="1"/>
  <c r="Y86" i="1"/>
  <c r="T86" i="1"/>
  <c r="S86" i="1"/>
  <c r="P86" i="1"/>
  <c r="Y85" i="1"/>
  <c r="T85" i="1"/>
  <c r="S85" i="1"/>
  <c r="P85" i="1"/>
  <c r="Y84" i="1"/>
  <c r="T84" i="1"/>
  <c r="S84" i="1"/>
  <c r="P84" i="1"/>
  <c r="Y83" i="1"/>
  <c r="T83" i="1"/>
  <c r="S83" i="1"/>
  <c r="P83" i="1"/>
  <c r="Y82" i="1"/>
  <c r="T82" i="1"/>
  <c r="S82" i="1"/>
  <c r="P82" i="1"/>
  <c r="Y81" i="1"/>
  <c r="T81" i="1"/>
  <c r="S81" i="1"/>
  <c r="P81" i="1"/>
  <c r="Y80" i="1"/>
  <c r="T80" i="1"/>
  <c r="S80" i="1"/>
  <c r="P80" i="1"/>
  <c r="Y79" i="1"/>
  <c r="T79" i="1"/>
  <c r="S79" i="1"/>
  <c r="P79" i="1"/>
  <c r="Y78" i="1"/>
  <c r="T78" i="1"/>
  <c r="S78" i="1"/>
  <c r="P78" i="1"/>
  <c r="Y77" i="1"/>
  <c r="T77" i="1"/>
  <c r="S77" i="1"/>
  <c r="P77" i="1"/>
  <c r="Y76" i="1"/>
  <c r="T76" i="1"/>
  <c r="S76" i="1"/>
  <c r="P76" i="1"/>
  <c r="Y75" i="1"/>
  <c r="T75" i="1"/>
  <c r="S75" i="1"/>
  <c r="P75" i="1"/>
  <c r="Y74" i="1"/>
  <c r="T74" i="1"/>
  <c r="S74" i="1"/>
  <c r="P74" i="1"/>
  <c r="Y73" i="1"/>
  <c r="T73" i="1"/>
  <c r="S73" i="1"/>
  <c r="P73" i="1"/>
  <c r="Y72" i="1"/>
  <c r="T72" i="1"/>
  <c r="S72" i="1"/>
  <c r="P72" i="1"/>
  <c r="Y71" i="1"/>
  <c r="T71" i="1"/>
  <c r="S71" i="1"/>
  <c r="P71" i="1"/>
  <c r="Y70" i="1"/>
  <c r="T70" i="1"/>
  <c r="S70" i="1"/>
  <c r="P70" i="1"/>
  <c r="Y69" i="1"/>
  <c r="T69" i="1"/>
  <c r="S69" i="1"/>
  <c r="P69" i="1"/>
  <c r="Y68" i="1"/>
  <c r="T68" i="1"/>
  <c r="S68" i="1"/>
  <c r="P68" i="1"/>
  <c r="Y67" i="1"/>
  <c r="T67" i="1"/>
  <c r="S67" i="1"/>
  <c r="P67" i="1"/>
  <c r="Y66" i="1"/>
  <c r="T66" i="1"/>
  <c r="S66" i="1"/>
  <c r="P66" i="1"/>
  <c r="Y65" i="1"/>
  <c r="T65" i="1"/>
  <c r="S65" i="1"/>
  <c r="P65" i="1"/>
  <c r="Y64" i="1"/>
  <c r="T64" i="1"/>
  <c r="S64" i="1"/>
  <c r="P64" i="1"/>
  <c r="Y63" i="1"/>
  <c r="T63" i="1"/>
  <c r="S63" i="1"/>
  <c r="P63" i="1"/>
  <c r="Y62" i="1"/>
  <c r="T62" i="1"/>
  <c r="S62" i="1"/>
  <c r="P62" i="1"/>
  <c r="Y61" i="1"/>
  <c r="T61" i="1"/>
  <c r="S61" i="1"/>
  <c r="P61" i="1"/>
  <c r="Y60" i="1"/>
  <c r="T60" i="1"/>
  <c r="S60" i="1"/>
  <c r="P60" i="1"/>
  <c r="Y59" i="1"/>
  <c r="T59" i="1"/>
  <c r="S59" i="1"/>
  <c r="P59" i="1"/>
  <c r="Y58" i="1"/>
  <c r="T58" i="1"/>
  <c r="S58" i="1"/>
  <c r="P58" i="1"/>
  <c r="Y57" i="1"/>
  <c r="T57" i="1"/>
  <c r="S57" i="1"/>
  <c r="P57" i="1"/>
  <c r="Y56" i="1"/>
  <c r="T56" i="1"/>
  <c r="S56" i="1"/>
  <c r="P56" i="1"/>
  <c r="Y55" i="1"/>
  <c r="T55" i="1"/>
  <c r="S55" i="1"/>
  <c r="P55" i="1"/>
  <c r="Y54" i="1"/>
  <c r="T54" i="1"/>
  <c r="S54" i="1"/>
  <c r="P54" i="1"/>
  <c r="Y53" i="1"/>
  <c r="T53" i="1"/>
  <c r="S53" i="1"/>
  <c r="P53" i="1"/>
  <c r="Y52" i="1"/>
  <c r="T52" i="1"/>
  <c r="S52" i="1"/>
  <c r="P52" i="1"/>
  <c r="Y51" i="1"/>
  <c r="T51" i="1"/>
  <c r="Y50" i="1"/>
  <c r="T50" i="1"/>
  <c r="Y49" i="1"/>
  <c r="T49" i="1"/>
  <c r="Y48" i="1"/>
  <c r="T48" i="1"/>
  <c r="Y47" i="1"/>
  <c r="T47" i="1"/>
  <c r="Y46" i="1"/>
  <c r="T46" i="1" s="1"/>
  <c r="Y45" i="1"/>
  <c r="T45" i="1"/>
  <c r="Y44" i="1"/>
  <c r="T44" i="1" s="1"/>
  <c r="Y43" i="1"/>
  <c r="T43" i="1"/>
  <c r="Y42" i="1"/>
  <c r="T42" i="1" s="1"/>
  <c r="Y41" i="1"/>
  <c r="T41" i="1"/>
  <c r="Y40" i="1"/>
  <c r="T40" i="1" s="1"/>
  <c r="Y39" i="1"/>
  <c r="T39" i="1"/>
  <c r="Y38" i="1"/>
  <c r="T38" i="1" s="1"/>
  <c r="Y37" i="1"/>
  <c r="T37" i="1"/>
  <c r="Y36" i="1"/>
  <c r="T36" i="1" s="1"/>
  <c r="Y35" i="1"/>
  <c r="T35" i="1"/>
  <c r="Y34" i="1"/>
  <c r="T34" i="1" s="1"/>
  <c r="Y33" i="1"/>
  <c r="T33" i="1"/>
  <c r="Y32" i="1"/>
  <c r="T32" i="1" s="1"/>
  <c r="Y31" i="1"/>
  <c r="T31" i="1"/>
  <c r="Y30" i="1"/>
  <c r="T30" i="1"/>
  <c r="Y29" i="1"/>
  <c r="T29" i="1"/>
  <c r="Y28" i="1"/>
  <c r="T28" i="1"/>
  <c r="Y27" i="1"/>
  <c r="T27" i="1"/>
  <c r="Y26" i="1"/>
  <c r="T26" i="1"/>
  <c r="Y25" i="1"/>
  <c r="T25" i="1"/>
  <c r="Y24" i="1"/>
  <c r="T24" i="1"/>
  <c r="Y23" i="1"/>
  <c r="T23" i="1"/>
  <c r="Y22" i="1"/>
  <c r="T22" i="1"/>
  <c r="Y21" i="1"/>
  <c r="T21" i="1"/>
  <c r="Y20" i="1"/>
  <c r="T20" i="1"/>
  <c r="Y19" i="1"/>
  <c r="T19" i="1"/>
  <c r="Y18" i="1"/>
  <c r="T18" i="1"/>
  <c r="Y17" i="1"/>
  <c r="T17" i="1"/>
  <c r="Y16" i="1"/>
  <c r="T16" i="1"/>
  <c r="Y15" i="1"/>
  <c r="T15" i="1"/>
  <c r="Y14" i="1"/>
  <c r="T14" i="1"/>
  <c r="Y13" i="1"/>
  <c r="T13" i="1"/>
  <c r="Y12" i="1"/>
  <c r="T12" i="1"/>
  <c r="Y11" i="1"/>
  <c r="T11" i="1"/>
  <c r="Y10" i="1"/>
  <c r="T10" i="1"/>
  <c r="Y9" i="1"/>
  <c r="T9" i="1"/>
  <c r="Y8" i="1"/>
  <c r="T8" i="1"/>
  <c r="Y7" i="1"/>
  <c r="T7" i="1"/>
  <c r="Y6" i="1"/>
  <c r="T6" i="1"/>
  <c r="Y5" i="1"/>
  <c r="T5" i="1"/>
  <c r="Y4" i="1"/>
  <c r="T4" i="1"/>
  <c r="T174" i="1" l="1"/>
  <c r="T246" i="1"/>
  <c r="T177" i="1"/>
  <c r="T181" i="1"/>
  <c r="T185" i="1"/>
  <c r="T189" i="1"/>
  <c r="T193" i="1"/>
  <c r="T198" i="1"/>
  <c r="T203" i="1"/>
  <c r="T207" i="1"/>
  <c r="T212" i="1"/>
  <c r="T217" i="1"/>
  <c r="T222" i="1"/>
  <c r="T226" i="1"/>
  <c r="T231" i="1"/>
  <c r="T235" i="1"/>
  <c r="T240" i="1"/>
  <c r="T245" i="1"/>
  <c r="T250" i="1"/>
  <c r="T254" i="1"/>
  <c r="T258" i="1"/>
  <c r="T262" i="1"/>
  <c r="T266" i="1"/>
  <c r="T270" i="1"/>
  <c r="T274" i="1"/>
  <c r="T278" i="1"/>
  <c r="T282" i="1"/>
  <c r="T286" i="1"/>
  <c r="T290" i="1"/>
  <c r="T298" i="1"/>
  <c r="T306" i="1"/>
  <c r="T314" i="1"/>
  <c r="T322" i="1"/>
  <c r="T330" i="1"/>
  <c r="T338" i="1"/>
  <c r="T346" i="1"/>
  <c r="T354" i="1"/>
  <c r="T249" i="1"/>
  <c r="T253" i="1"/>
  <c r="T257" i="1"/>
  <c r="T261" i="1"/>
  <c r="T265" i="1"/>
  <c r="T269" i="1"/>
  <c r="T273" i="1"/>
  <c r="T277" i="1"/>
  <c r="T281" i="1"/>
  <c r="T285" i="1"/>
  <c r="T289" i="1"/>
  <c r="T297" i="1"/>
  <c r="T305" i="1"/>
  <c r="T313" i="1"/>
  <c r="T321" i="1"/>
  <c r="T329" i="1"/>
  <c r="T337" i="1"/>
  <c r="T345" i="1"/>
  <c r="T3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Steneck</author>
  </authors>
  <commentList>
    <comment ref="K25" authorId="0" shapeId="0" xr:uid="{D8A3F75B-20B3-6A41-B8D8-473BF86B86AC}">
      <text>
        <r>
          <rPr>
            <b/>
            <sz val="10"/>
            <color rgb="FF000000"/>
            <rFont val="Tahoma"/>
            <family val="2"/>
          </rPr>
          <t>Robert Steneck: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From Slingsby &amp; Steneck 2003</t>
        </r>
      </text>
    </comment>
  </commentList>
</comments>
</file>

<file path=xl/sharedStrings.xml><?xml version="1.0" encoding="utf-8"?>
<sst xmlns="http://schemas.openxmlformats.org/spreadsheetml/2006/main" count="429" uniqueCount="67">
  <si>
    <t>Sequence</t>
  </si>
  <si>
    <t>Year</t>
  </si>
  <si>
    <t>Site</t>
  </si>
  <si>
    <t>Depth (m)</t>
  </si>
  <si>
    <t>Date</t>
  </si>
  <si>
    <t>Diadema #/20m2</t>
  </si>
  <si>
    <t>Echinomet. viridis</t>
  </si>
  <si>
    <t>Echinometra lucunter</t>
  </si>
  <si>
    <t>Tripneustes</t>
  </si>
  <si>
    <t>Stony Coral %</t>
  </si>
  <si>
    <t>Juv. Coral density (#/m2)</t>
  </si>
  <si>
    <t>Gorgo/spong %</t>
  </si>
  <si>
    <t>Corallines %</t>
  </si>
  <si>
    <t>Turf %</t>
  </si>
  <si>
    <t>Turf  CH (mm)</t>
  </si>
  <si>
    <t>Turf AI</t>
  </si>
  <si>
    <t>Macro %</t>
  </si>
  <si>
    <t>Macro CH (mm)</t>
  </si>
  <si>
    <t>Macro AI</t>
  </si>
  <si>
    <t>Algal index All</t>
  </si>
  <si>
    <t>Lobophora %</t>
  </si>
  <si>
    <t>NCC %</t>
  </si>
  <si>
    <t>Articulated %</t>
  </si>
  <si>
    <t>Art CH (mm)</t>
  </si>
  <si>
    <t>Art AI</t>
  </si>
  <si>
    <t>Orb. annularis</t>
  </si>
  <si>
    <t>Orb. faveolata</t>
  </si>
  <si>
    <t>Orb. franksi</t>
  </si>
  <si>
    <t>Mont. cavernosa</t>
  </si>
  <si>
    <t>Ag. agaricites</t>
  </si>
  <si>
    <t>Ag. grahamae</t>
  </si>
  <si>
    <t>Ag humilis</t>
  </si>
  <si>
    <t>Ag. lamarkii</t>
  </si>
  <si>
    <t>Ag. fragilis</t>
  </si>
  <si>
    <t>P. asteroides</t>
  </si>
  <si>
    <t>P. porites</t>
  </si>
  <si>
    <t>Dip. strigosa</t>
  </si>
  <si>
    <t>Dip. labyrinthefo</t>
  </si>
  <si>
    <t>Dich. stokeseii</t>
  </si>
  <si>
    <t>Mil. alcicornis</t>
  </si>
  <si>
    <t>Mil. Complanata</t>
  </si>
  <si>
    <t>Sid. siderea</t>
  </si>
  <si>
    <t>Sid. radians</t>
  </si>
  <si>
    <t>C. natans</t>
  </si>
  <si>
    <t>Eus. fastigata</t>
  </si>
  <si>
    <t>Heleo (Leptoseris)</t>
  </si>
  <si>
    <t>Madracsi decactus</t>
  </si>
  <si>
    <t>Madracsi auretenra</t>
  </si>
  <si>
    <t>Madracsis pheroensis</t>
  </si>
  <si>
    <t>Dendrogyra cylindrica</t>
  </si>
  <si>
    <t>Meandrina meandrites</t>
  </si>
  <si>
    <t xml:space="preserve">Stephanocoenia </t>
  </si>
  <si>
    <t>Solenastrea</t>
  </si>
  <si>
    <t>Mycetophyllia</t>
  </si>
  <si>
    <t xml:space="preserve">Tubastrea coccinea </t>
  </si>
  <si>
    <t>Favia fragum</t>
  </si>
  <si>
    <t>Barcadera</t>
  </si>
  <si>
    <t>Forest</t>
  </si>
  <si>
    <t>Karpata</t>
  </si>
  <si>
    <t>18th Palm</t>
  </si>
  <si>
    <t>Reef Scientifico</t>
  </si>
  <si>
    <t>Windsock</t>
  </si>
  <si>
    <t>Bachelor's Beach</t>
  </si>
  <si>
    <t>Calabas</t>
  </si>
  <si>
    <t>Front Porch</t>
  </si>
  <si>
    <t>Oil Slick</t>
  </si>
  <si>
    <t>No Dive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</si>
</sst>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Roman"/>
    </font>
    <font>
      <b/>
      <sz val="12"/>
      <color theme="1"/>
      <name val="Times Roman"/>
    </font>
    <font>
      <b/>
      <sz val="12"/>
      <name val="Times Roman"/>
    </font>
    <font>
      <sz val="12"/>
      <name val="Times Roman"/>
    </font>
    <font>
      <sz val="10"/>
      <name val="Verdana"/>
      <family val="2"/>
    </font>
    <font>
      <i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Helvetica Neue"/>
      <family val="2"/>
    </font>
    <font>
      <sz val="12"/>
      <color rgb="FF000000"/>
      <name val="Times Roman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0" fillId="0" borderId="0" xfId="0" applyBorder="1"/>
    <xf numFmtId="1" fontId="6" fillId="0" borderId="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6" fillId="0" borderId="0" xfId="0" applyNumberFormat="1" applyFont="1" applyBorder="1"/>
    <xf numFmtId="0" fontId="0" fillId="0" borderId="0" xfId="0" applyFill="1" applyBorder="1"/>
    <xf numFmtId="164" fontId="6" fillId="2" borderId="0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0" borderId="8" xfId="0" applyNumberFormat="1" applyFont="1" applyBorder="1"/>
    <xf numFmtId="0" fontId="6" fillId="0" borderId="8" xfId="0" applyFont="1" applyBorder="1"/>
    <xf numFmtId="164" fontId="6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 wrapText="1"/>
    </xf>
    <xf numFmtId="1" fontId="5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0" fillId="0" borderId="8" xfId="0" applyBorder="1"/>
    <xf numFmtId="1" fontId="2" fillId="0" borderId="5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0" fillId="0" borderId="2" xfId="0" applyBorder="1"/>
    <xf numFmtId="1" fontId="2" fillId="0" borderId="0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164" fontId="0" fillId="0" borderId="15" xfId="0" applyNumberFormat="1" applyBorder="1" applyAlignment="1">
      <alignment horizontal="center"/>
    </xf>
    <xf numFmtId="0" fontId="0" fillId="0" borderId="12" xfId="0" applyBorder="1"/>
    <xf numFmtId="164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C31D-B2D5-8344-8D84-9F66CF0A6582}">
  <dimension ref="A1:BD380"/>
  <sheetViews>
    <sheetView tabSelected="1" workbookViewId="0">
      <selection sqref="A1:XFD2"/>
    </sheetView>
  </sheetViews>
  <sheetFormatPr baseColWidth="10" defaultRowHeight="16"/>
  <cols>
    <col min="2" max="2" width="9.33203125" customWidth="1"/>
    <col min="3" max="3" width="16.6640625" customWidth="1"/>
    <col min="4" max="4" width="8.5" customWidth="1"/>
    <col min="24" max="24" width="9" customWidth="1"/>
    <col min="25" max="25" width="9" style="4" customWidth="1"/>
    <col min="26" max="26" width="11.33203125" customWidth="1"/>
    <col min="27" max="27" width="5.6640625" bestFit="1" customWidth="1"/>
    <col min="28" max="28" width="9.6640625" customWidth="1"/>
    <col min="29" max="29" width="11.5" customWidth="1"/>
    <col min="31" max="31" width="11.33203125" customWidth="1"/>
    <col min="32" max="32" width="9.83203125" customWidth="1"/>
    <col min="33" max="33" width="10" customWidth="1"/>
    <col min="34" max="34" width="10.33203125" customWidth="1"/>
  </cols>
  <sheetData>
    <row r="1" spans="1:56">
      <c r="B1" s="1"/>
      <c r="C1" s="2"/>
      <c r="D1" s="2"/>
      <c r="E1" s="2"/>
      <c r="K1" s="3"/>
    </row>
    <row r="2" spans="1:56" ht="17" thickBot="1">
      <c r="B2" s="2"/>
      <c r="C2" s="5"/>
      <c r="D2" s="2"/>
      <c r="E2" s="2"/>
      <c r="K2" s="3"/>
    </row>
    <row r="3" spans="1:56" ht="52" thickBot="1">
      <c r="A3" s="6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11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7" t="s">
        <v>25</v>
      </c>
      <c r="AA3" s="8" t="s">
        <v>26</v>
      </c>
      <c r="AB3" s="8" t="s">
        <v>27</v>
      </c>
      <c r="AC3" s="8" t="s">
        <v>28</v>
      </c>
      <c r="AD3" s="8" t="s">
        <v>29</v>
      </c>
      <c r="AE3" s="12" t="s">
        <v>30</v>
      </c>
      <c r="AF3" s="8" t="s">
        <v>31</v>
      </c>
      <c r="AG3" s="8" t="s">
        <v>32</v>
      </c>
      <c r="AH3" s="8" t="s">
        <v>33</v>
      </c>
      <c r="AI3" s="8" t="s">
        <v>34</v>
      </c>
      <c r="AJ3" s="8" t="s">
        <v>35</v>
      </c>
      <c r="AK3" s="13" t="s">
        <v>36</v>
      </c>
      <c r="AL3" s="8" t="s">
        <v>37</v>
      </c>
      <c r="AM3" s="8" t="s">
        <v>38</v>
      </c>
      <c r="AN3" s="8" t="s">
        <v>39</v>
      </c>
      <c r="AO3" s="8" t="s">
        <v>40</v>
      </c>
      <c r="AP3" s="8" t="s">
        <v>41</v>
      </c>
      <c r="AQ3" s="8" t="s">
        <v>42</v>
      </c>
      <c r="AR3" s="8" t="s">
        <v>43</v>
      </c>
      <c r="AS3" s="8" t="s">
        <v>44</v>
      </c>
      <c r="AT3" s="8" t="s">
        <v>45</v>
      </c>
      <c r="AU3" s="8" t="s">
        <v>46</v>
      </c>
      <c r="AV3" s="8" t="s">
        <v>47</v>
      </c>
      <c r="AW3" s="8" t="s">
        <v>48</v>
      </c>
      <c r="AX3" s="14" t="s">
        <v>49</v>
      </c>
      <c r="AY3" s="8" t="s">
        <v>50</v>
      </c>
      <c r="AZ3" s="8" t="s">
        <v>51</v>
      </c>
      <c r="BA3" s="8" t="s">
        <v>52</v>
      </c>
      <c r="BB3" s="8" t="s">
        <v>53</v>
      </c>
      <c r="BC3" s="8" t="s">
        <v>54</v>
      </c>
      <c r="BD3" s="15" t="s">
        <v>55</v>
      </c>
    </row>
    <row r="4" spans="1:56">
      <c r="A4" s="16">
        <v>1</v>
      </c>
      <c r="B4" s="17">
        <v>2004</v>
      </c>
      <c r="C4" s="18" t="s">
        <v>56</v>
      </c>
      <c r="D4" s="18">
        <v>9.14</v>
      </c>
      <c r="E4" s="19">
        <v>38057</v>
      </c>
      <c r="F4" s="19"/>
      <c r="G4" s="19"/>
      <c r="H4" s="19"/>
      <c r="I4" s="20"/>
      <c r="J4" s="21">
        <v>54.58</v>
      </c>
      <c r="K4" s="22"/>
      <c r="L4" s="21">
        <v>8.14</v>
      </c>
      <c r="M4" s="21">
        <v>4.07</v>
      </c>
      <c r="N4" s="21">
        <v>30.51</v>
      </c>
      <c r="O4" s="18"/>
      <c r="P4" s="22"/>
      <c r="Q4" s="21">
        <v>2.71</v>
      </c>
      <c r="R4" s="18"/>
      <c r="S4" s="22"/>
      <c r="T4" s="23">
        <f>P4+S4+U4+Y4</f>
        <v>0</v>
      </c>
      <c r="U4" s="24"/>
      <c r="V4" s="21">
        <v>0</v>
      </c>
      <c r="W4" s="21">
        <v>0</v>
      </c>
      <c r="X4" s="24"/>
      <c r="Y4" s="25">
        <f>W4*X4</f>
        <v>0</v>
      </c>
      <c r="Z4" s="26">
        <v>27.12</v>
      </c>
      <c r="AA4" s="21">
        <v>14.24</v>
      </c>
      <c r="AB4" s="21">
        <v>0</v>
      </c>
      <c r="AC4" s="21">
        <v>0</v>
      </c>
      <c r="AD4" s="21">
        <v>7.8</v>
      </c>
      <c r="AE4" s="21">
        <v>1.02</v>
      </c>
      <c r="AF4" s="21">
        <v>0.68</v>
      </c>
      <c r="AG4" s="21">
        <v>0</v>
      </c>
      <c r="AH4" s="27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7">
        <v>0</v>
      </c>
      <c r="AR4" s="21">
        <v>1.36</v>
      </c>
      <c r="AS4" s="21">
        <v>2.37</v>
      </c>
      <c r="AT4" s="21">
        <v>0</v>
      </c>
      <c r="AU4" s="27">
        <v>0</v>
      </c>
      <c r="AV4" s="21">
        <v>0</v>
      </c>
      <c r="AW4" s="27">
        <v>0</v>
      </c>
      <c r="AX4" s="27">
        <v>0</v>
      </c>
      <c r="AY4" s="21">
        <v>0</v>
      </c>
      <c r="AZ4" s="27">
        <v>0</v>
      </c>
      <c r="BA4" s="27">
        <v>0</v>
      </c>
      <c r="BB4" s="21">
        <v>0</v>
      </c>
      <c r="BC4" s="21">
        <v>0</v>
      </c>
      <c r="BD4" s="28">
        <v>0</v>
      </c>
    </row>
    <row r="5" spans="1:56">
      <c r="A5" s="29">
        <v>2</v>
      </c>
      <c r="B5" s="30">
        <v>2004</v>
      </c>
      <c r="C5" s="31" t="s">
        <v>56</v>
      </c>
      <c r="D5" s="31">
        <v>9.14</v>
      </c>
      <c r="E5" s="32">
        <v>38057</v>
      </c>
      <c r="F5" s="32"/>
      <c r="G5" s="32"/>
      <c r="H5" s="32"/>
      <c r="I5" s="33"/>
      <c r="J5" s="34">
        <v>61.04</v>
      </c>
      <c r="K5" s="22"/>
      <c r="L5" s="34">
        <v>3.25</v>
      </c>
      <c r="M5" s="34">
        <v>1.95</v>
      </c>
      <c r="N5" s="34">
        <v>33.119999999999997</v>
      </c>
      <c r="O5" s="31"/>
      <c r="P5" s="22"/>
      <c r="Q5" s="34">
        <v>0.65</v>
      </c>
      <c r="R5" s="31"/>
      <c r="S5" s="22"/>
      <c r="T5" s="23">
        <f t="shared" ref="T5:T68" si="0">P5+S5+U5+Y5</f>
        <v>0</v>
      </c>
      <c r="U5" s="35"/>
      <c r="V5" s="34">
        <v>0</v>
      </c>
      <c r="W5" s="34">
        <v>0</v>
      </c>
      <c r="X5" s="35"/>
      <c r="Y5" s="36">
        <f>W5*X5</f>
        <v>0</v>
      </c>
      <c r="Z5" s="37">
        <v>38.96</v>
      </c>
      <c r="AA5" s="34">
        <v>0</v>
      </c>
      <c r="AB5" s="34">
        <v>0</v>
      </c>
      <c r="AC5" s="34">
        <v>0</v>
      </c>
      <c r="AD5" s="34">
        <v>1.3</v>
      </c>
      <c r="AE5" s="34">
        <v>0</v>
      </c>
      <c r="AF5" s="34">
        <v>0.65</v>
      </c>
      <c r="AG5" s="34">
        <v>0</v>
      </c>
      <c r="AH5" s="38">
        <v>0</v>
      </c>
      <c r="AI5" s="34">
        <v>3.25</v>
      </c>
      <c r="AJ5" s="34">
        <v>0</v>
      </c>
      <c r="AK5" s="34">
        <v>0</v>
      </c>
      <c r="AL5" s="34">
        <v>0</v>
      </c>
      <c r="AM5" s="34">
        <v>0</v>
      </c>
      <c r="AN5" s="34">
        <v>0</v>
      </c>
      <c r="AO5" s="34">
        <v>1.3</v>
      </c>
      <c r="AP5" s="34">
        <v>0</v>
      </c>
      <c r="AQ5" s="38">
        <v>0</v>
      </c>
      <c r="AR5" s="34">
        <v>11.04</v>
      </c>
      <c r="AS5" s="34">
        <v>3.9</v>
      </c>
      <c r="AT5" s="34">
        <v>0</v>
      </c>
      <c r="AU5" s="38">
        <v>0</v>
      </c>
      <c r="AV5" s="34">
        <v>0.65</v>
      </c>
      <c r="AW5" s="38">
        <v>0</v>
      </c>
      <c r="AX5" s="38">
        <v>0</v>
      </c>
      <c r="AY5" s="34">
        <v>0</v>
      </c>
      <c r="AZ5" s="38">
        <v>0</v>
      </c>
      <c r="BA5" s="38">
        <v>0</v>
      </c>
      <c r="BB5" s="34">
        <v>0</v>
      </c>
      <c r="BC5" s="34">
        <v>0</v>
      </c>
      <c r="BD5" s="39">
        <v>0</v>
      </c>
    </row>
    <row r="6" spans="1:56">
      <c r="A6" s="29">
        <v>3</v>
      </c>
      <c r="B6" s="30">
        <v>2004</v>
      </c>
      <c r="C6" s="31" t="s">
        <v>56</v>
      </c>
      <c r="D6" s="31">
        <v>9.14</v>
      </c>
      <c r="E6" s="32">
        <v>38057</v>
      </c>
      <c r="F6" s="32"/>
      <c r="G6" s="32"/>
      <c r="H6" s="32"/>
      <c r="I6" s="33"/>
      <c r="J6" s="34">
        <v>39.03</v>
      </c>
      <c r="K6" s="22"/>
      <c r="L6" s="34">
        <v>8.18</v>
      </c>
      <c r="M6" s="34">
        <v>2.97</v>
      </c>
      <c r="N6" s="34">
        <v>49.81</v>
      </c>
      <c r="O6" s="31"/>
      <c r="P6" s="22"/>
      <c r="Q6" s="34">
        <v>0</v>
      </c>
      <c r="R6" s="31"/>
      <c r="S6" s="22"/>
      <c r="T6" s="23">
        <f t="shared" si="0"/>
        <v>0</v>
      </c>
      <c r="U6" s="35"/>
      <c r="V6" s="34">
        <v>0</v>
      </c>
      <c r="W6" s="34">
        <v>0</v>
      </c>
      <c r="X6" s="35"/>
      <c r="Y6" s="36">
        <f t="shared" ref="Y6:Y69" si="1">W6*X6</f>
        <v>0</v>
      </c>
      <c r="Z6" s="37">
        <v>5.2</v>
      </c>
      <c r="AA6" s="34">
        <v>20.82</v>
      </c>
      <c r="AB6" s="34">
        <v>0</v>
      </c>
      <c r="AC6" s="34">
        <v>0</v>
      </c>
      <c r="AD6" s="34">
        <v>0</v>
      </c>
      <c r="AE6" s="34">
        <v>0</v>
      </c>
      <c r="AF6" s="34">
        <v>2.23</v>
      </c>
      <c r="AG6" s="34">
        <v>0</v>
      </c>
      <c r="AH6" s="38">
        <v>0</v>
      </c>
      <c r="AI6" s="34">
        <v>1.49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1.49</v>
      </c>
      <c r="AP6" s="34">
        <v>0</v>
      </c>
      <c r="AQ6" s="38">
        <v>0</v>
      </c>
      <c r="AR6" s="34">
        <v>4.46</v>
      </c>
      <c r="AS6" s="34">
        <v>0</v>
      </c>
      <c r="AT6" s="34">
        <v>0</v>
      </c>
      <c r="AU6" s="38">
        <v>0</v>
      </c>
      <c r="AV6" s="34">
        <v>1.49</v>
      </c>
      <c r="AW6" s="38">
        <v>0</v>
      </c>
      <c r="AX6" s="38">
        <v>0</v>
      </c>
      <c r="AY6" s="34">
        <v>0.74</v>
      </c>
      <c r="AZ6" s="38">
        <v>0</v>
      </c>
      <c r="BA6" s="38">
        <v>0</v>
      </c>
      <c r="BB6" s="34">
        <v>1.1200000000000001</v>
      </c>
      <c r="BC6" s="34">
        <v>0</v>
      </c>
      <c r="BD6" s="39">
        <v>0</v>
      </c>
    </row>
    <row r="7" spans="1:56">
      <c r="A7" s="29">
        <v>4</v>
      </c>
      <c r="B7" s="30">
        <v>2004</v>
      </c>
      <c r="C7" s="31" t="s">
        <v>56</v>
      </c>
      <c r="D7" s="31">
        <v>9.14</v>
      </c>
      <c r="E7" s="32">
        <v>38057</v>
      </c>
      <c r="F7" s="32"/>
      <c r="G7" s="32"/>
      <c r="H7" s="32"/>
      <c r="I7" s="33"/>
      <c r="J7" s="34">
        <v>46.93</v>
      </c>
      <c r="K7" s="22"/>
      <c r="L7" s="34">
        <v>5.03</v>
      </c>
      <c r="M7" s="34">
        <v>0.84</v>
      </c>
      <c r="N7" s="34">
        <v>46.93</v>
      </c>
      <c r="O7" s="31"/>
      <c r="P7" s="22"/>
      <c r="Q7" s="34">
        <v>0.28000000000000003</v>
      </c>
      <c r="R7" s="31"/>
      <c r="S7" s="22"/>
      <c r="T7" s="23">
        <f t="shared" si="0"/>
        <v>0</v>
      </c>
      <c r="U7" s="40"/>
      <c r="V7" s="34">
        <v>0</v>
      </c>
      <c r="W7" s="34">
        <v>0</v>
      </c>
      <c r="X7" s="35"/>
      <c r="Y7" s="36">
        <f t="shared" si="1"/>
        <v>0</v>
      </c>
      <c r="Z7" s="37">
        <v>17.32</v>
      </c>
      <c r="AA7" s="34">
        <v>11.73</v>
      </c>
      <c r="AB7" s="34">
        <v>0</v>
      </c>
      <c r="AC7" s="34">
        <v>0.28000000000000003</v>
      </c>
      <c r="AD7" s="34">
        <v>0</v>
      </c>
      <c r="AE7" s="34">
        <v>0.84</v>
      </c>
      <c r="AF7" s="34">
        <v>0.56000000000000005</v>
      </c>
      <c r="AG7" s="34">
        <v>0</v>
      </c>
      <c r="AH7" s="38">
        <v>0</v>
      </c>
      <c r="AI7" s="34">
        <v>0.84</v>
      </c>
      <c r="AJ7" s="34">
        <v>0</v>
      </c>
      <c r="AK7" s="34">
        <v>0</v>
      </c>
      <c r="AL7" s="34">
        <v>0.56000000000000005</v>
      </c>
      <c r="AM7" s="34">
        <v>0</v>
      </c>
      <c r="AN7" s="34">
        <v>4.47</v>
      </c>
      <c r="AO7" s="34">
        <v>0.28000000000000003</v>
      </c>
      <c r="AP7" s="34">
        <v>0</v>
      </c>
      <c r="AQ7" s="38">
        <v>0</v>
      </c>
      <c r="AR7" s="34">
        <v>1.68</v>
      </c>
      <c r="AS7" s="34">
        <v>0</v>
      </c>
      <c r="AT7" s="34">
        <v>0</v>
      </c>
      <c r="AU7" s="38">
        <v>0</v>
      </c>
      <c r="AV7" s="34">
        <v>6.15</v>
      </c>
      <c r="AW7" s="38">
        <v>0</v>
      </c>
      <c r="AX7" s="38">
        <v>0</v>
      </c>
      <c r="AY7" s="34">
        <v>2.23</v>
      </c>
      <c r="AZ7" s="38">
        <v>0</v>
      </c>
      <c r="BA7" s="38">
        <v>0</v>
      </c>
      <c r="BB7" s="34">
        <v>0</v>
      </c>
      <c r="BC7" s="34">
        <v>0</v>
      </c>
      <c r="BD7" s="39">
        <v>0</v>
      </c>
    </row>
    <row r="8" spans="1:56">
      <c r="A8" s="29">
        <v>5</v>
      </c>
      <c r="B8" s="30">
        <v>2004</v>
      </c>
      <c r="C8" s="31" t="s">
        <v>56</v>
      </c>
      <c r="D8" s="31">
        <v>9.14</v>
      </c>
      <c r="E8" s="32">
        <v>38183</v>
      </c>
      <c r="F8" s="32"/>
      <c r="G8" s="32"/>
      <c r="H8" s="32"/>
      <c r="I8" s="33"/>
      <c r="J8" s="34">
        <v>56.34</v>
      </c>
      <c r="K8" s="22"/>
      <c r="L8" s="34">
        <v>7.32</v>
      </c>
      <c r="M8" s="34">
        <v>5.37</v>
      </c>
      <c r="N8" s="34">
        <v>25.85</v>
      </c>
      <c r="O8" s="31"/>
      <c r="P8" s="22"/>
      <c r="Q8" s="34">
        <v>2.68</v>
      </c>
      <c r="R8" s="31"/>
      <c r="S8" s="22"/>
      <c r="T8" s="23">
        <f t="shared" si="0"/>
        <v>0</v>
      </c>
      <c r="U8" s="40"/>
      <c r="V8" s="34">
        <v>1.95</v>
      </c>
      <c r="W8" s="34">
        <v>0.49</v>
      </c>
      <c r="X8" s="35"/>
      <c r="Y8" s="36">
        <f t="shared" si="1"/>
        <v>0</v>
      </c>
      <c r="Z8" s="37">
        <v>36.1</v>
      </c>
      <c r="AA8" s="34">
        <v>9.27</v>
      </c>
      <c r="AB8" s="34">
        <v>0</v>
      </c>
      <c r="AC8" s="34">
        <v>1.46</v>
      </c>
      <c r="AD8" s="34">
        <v>2.44</v>
      </c>
      <c r="AE8" s="34">
        <v>0</v>
      </c>
      <c r="AF8" s="34">
        <v>0</v>
      </c>
      <c r="AG8" s="34">
        <v>0</v>
      </c>
      <c r="AH8" s="38">
        <v>0</v>
      </c>
      <c r="AI8" s="34">
        <v>0.73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8">
        <v>0</v>
      </c>
      <c r="AR8" s="34">
        <v>0.73</v>
      </c>
      <c r="AS8" s="34">
        <v>2.2000000000000002</v>
      </c>
      <c r="AT8" s="34">
        <v>0</v>
      </c>
      <c r="AU8" s="38">
        <v>0</v>
      </c>
      <c r="AV8" s="34">
        <v>3.41</v>
      </c>
      <c r="AW8" s="38">
        <v>0</v>
      </c>
      <c r="AX8" s="38">
        <v>0</v>
      </c>
      <c r="AY8" s="34">
        <v>0</v>
      </c>
      <c r="AZ8" s="38">
        <v>0</v>
      </c>
      <c r="BA8" s="38">
        <v>0</v>
      </c>
      <c r="BB8" s="34">
        <v>0</v>
      </c>
      <c r="BC8" s="34">
        <v>0</v>
      </c>
      <c r="BD8" s="39">
        <v>0</v>
      </c>
    </row>
    <row r="9" spans="1:56">
      <c r="A9" s="29">
        <v>6</v>
      </c>
      <c r="B9" s="30">
        <v>2004</v>
      </c>
      <c r="C9" s="31" t="s">
        <v>56</v>
      </c>
      <c r="D9" s="31">
        <v>9.14</v>
      </c>
      <c r="E9" s="32">
        <v>38183</v>
      </c>
      <c r="F9" s="32"/>
      <c r="G9" s="32"/>
      <c r="H9" s="32"/>
      <c r="I9" s="33"/>
      <c r="J9" s="34">
        <v>47.26</v>
      </c>
      <c r="K9" s="22"/>
      <c r="L9" s="34">
        <v>1.9</v>
      </c>
      <c r="M9" s="34">
        <v>3.59</v>
      </c>
      <c r="N9" s="34">
        <v>42.83</v>
      </c>
      <c r="O9" s="31"/>
      <c r="P9" s="22"/>
      <c r="Q9" s="34">
        <v>1.05</v>
      </c>
      <c r="R9" s="31"/>
      <c r="S9" s="22"/>
      <c r="T9" s="23">
        <f t="shared" si="0"/>
        <v>0</v>
      </c>
      <c r="U9" s="40"/>
      <c r="V9" s="34">
        <v>3.16</v>
      </c>
      <c r="W9" s="34">
        <v>0.21</v>
      </c>
      <c r="X9" s="35"/>
      <c r="Y9" s="36">
        <f t="shared" si="1"/>
        <v>0</v>
      </c>
      <c r="Z9" s="37">
        <v>32.700000000000003</v>
      </c>
      <c r="AA9" s="34">
        <v>0</v>
      </c>
      <c r="AB9" s="34">
        <v>0</v>
      </c>
      <c r="AC9" s="34">
        <v>0</v>
      </c>
      <c r="AD9" s="34">
        <v>1.27</v>
      </c>
      <c r="AE9" s="34">
        <v>0</v>
      </c>
      <c r="AF9" s="34">
        <v>0</v>
      </c>
      <c r="AG9" s="34">
        <v>0</v>
      </c>
      <c r="AH9" s="38">
        <v>0</v>
      </c>
      <c r="AI9" s="34">
        <v>1.69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2.5299999999999998</v>
      </c>
      <c r="AP9" s="34">
        <v>0</v>
      </c>
      <c r="AQ9" s="38">
        <v>0</v>
      </c>
      <c r="AR9" s="34">
        <v>6.54</v>
      </c>
      <c r="AS9" s="34">
        <v>0</v>
      </c>
      <c r="AT9" s="34">
        <v>0</v>
      </c>
      <c r="AU9" s="38">
        <v>0</v>
      </c>
      <c r="AV9" s="34">
        <v>2.5299999999999998</v>
      </c>
      <c r="AW9" s="38">
        <v>0</v>
      </c>
      <c r="AX9" s="38">
        <v>0</v>
      </c>
      <c r="AY9" s="34">
        <v>0</v>
      </c>
      <c r="AZ9" s="38">
        <v>0</v>
      </c>
      <c r="BA9" s="38">
        <v>0</v>
      </c>
      <c r="BB9" s="34">
        <v>0</v>
      </c>
      <c r="BC9" s="34">
        <v>0</v>
      </c>
      <c r="BD9" s="39">
        <v>0</v>
      </c>
    </row>
    <row r="10" spans="1:56">
      <c r="A10" s="29">
        <v>7</v>
      </c>
      <c r="B10" s="30">
        <v>2004</v>
      </c>
      <c r="C10" s="31" t="s">
        <v>56</v>
      </c>
      <c r="D10" s="31">
        <v>9.14</v>
      </c>
      <c r="E10" s="32">
        <v>38183</v>
      </c>
      <c r="F10" s="32"/>
      <c r="G10" s="32"/>
      <c r="H10" s="32"/>
      <c r="I10" s="33"/>
      <c r="J10" s="34">
        <v>29.66</v>
      </c>
      <c r="K10" s="22"/>
      <c r="L10" s="34">
        <v>5.37</v>
      </c>
      <c r="M10" s="34">
        <v>7.06</v>
      </c>
      <c r="N10" s="34">
        <v>50.85</v>
      </c>
      <c r="O10" s="31"/>
      <c r="P10" s="22"/>
      <c r="Q10" s="34">
        <v>2.2599999999999998</v>
      </c>
      <c r="R10" s="31"/>
      <c r="S10" s="22"/>
      <c r="T10" s="23">
        <f t="shared" si="0"/>
        <v>0</v>
      </c>
      <c r="U10" s="40"/>
      <c r="V10" s="34">
        <v>3.11</v>
      </c>
      <c r="W10" s="34">
        <v>1.69</v>
      </c>
      <c r="X10" s="35"/>
      <c r="Y10" s="36">
        <f t="shared" si="1"/>
        <v>0</v>
      </c>
      <c r="Z10" s="37">
        <v>3.95</v>
      </c>
      <c r="AA10" s="34">
        <v>16.38</v>
      </c>
      <c r="AB10" s="34">
        <v>0</v>
      </c>
      <c r="AC10" s="34">
        <v>0</v>
      </c>
      <c r="AD10" s="34">
        <v>1.41</v>
      </c>
      <c r="AE10" s="34">
        <v>0</v>
      </c>
      <c r="AF10" s="34">
        <v>0</v>
      </c>
      <c r="AG10" s="34">
        <v>0</v>
      </c>
      <c r="AH10" s="38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1.1299999999999999</v>
      </c>
      <c r="AP10" s="34">
        <v>0</v>
      </c>
      <c r="AQ10" s="38">
        <v>0</v>
      </c>
      <c r="AR10" s="34">
        <v>4.5199999999999996</v>
      </c>
      <c r="AS10" s="34">
        <v>0.28000000000000003</v>
      </c>
      <c r="AT10" s="34">
        <v>0</v>
      </c>
      <c r="AU10" s="38">
        <v>0</v>
      </c>
      <c r="AV10" s="34">
        <v>1.98</v>
      </c>
      <c r="AW10" s="38">
        <v>0</v>
      </c>
      <c r="AX10" s="38">
        <v>0</v>
      </c>
      <c r="AY10" s="34">
        <v>0</v>
      </c>
      <c r="AZ10" s="38">
        <v>0</v>
      </c>
      <c r="BA10" s="38">
        <v>0</v>
      </c>
      <c r="BB10" s="34">
        <v>0</v>
      </c>
      <c r="BC10" s="34">
        <v>0</v>
      </c>
      <c r="BD10" s="39">
        <v>0</v>
      </c>
    </row>
    <row r="11" spans="1:56">
      <c r="A11" s="29">
        <v>8</v>
      </c>
      <c r="B11" s="30">
        <v>2004</v>
      </c>
      <c r="C11" s="31" t="s">
        <v>56</v>
      </c>
      <c r="D11" s="31">
        <v>9.14</v>
      </c>
      <c r="E11" s="32">
        <v>38183</v>
      </c>
      <c r="F11" s="32"/>
      <c r="G11" s="32"/>
      <c r="H11" s="32"/>
      <c r="I11" s="33"/>
      <c r="J11" s="34">
        <v>36.99</v>
      </c>
      <c r="K11" s="22"/>
      <c r="L11" s="34">
        <v>6.39</v>
      </c>
      <c r="M11" s="34">
        <v>5.0199999999999996</v>
      </c>
      <c r="N11" s="34">
        <v>46.8</v>
      </c>
      <c r="O11" s="31"/>
      <c r="P11" s="22"/>
      <c r="Q11" s="34">
        <v>3.2</v>
      </c>
      <c r="R11" s="31"/>
      <c r="S11" s="22"/>
      <c r="T11" s="23">
        <f t="shared" si="0"/>
        <v>0</v>
      </c>
      <c r="U11" s="40"/>
      <c r="V11" s="34">
        <v>1.37</v>
      </c>
      <c r="W11" s="34">
        <v>0.23</v>
      </c>
      <c r="X11" s="35"/>
      <c r="Y11" s="36">
        <f t="shared" si="1"/>
        <v>0</v>
      </c>
      <c r="Z11" s="37">
        <v>10.050000000000001</v>
      </c>
      <c r="AA11" s="34">
        <v>13.93</v>
      </c>
      <c r="AB11" s="34">
        <v>0</v>
      </c>
      <c r="AC11" s="34">
        <v>0.91</v>
      </c>
      <c r="AD11" s="34">
        <v>0.46</v>
      </c>
      <c r="AE11" s="34">
        <v>0</v>
      </c>
      <c r="AF11" s="34">
        <v>0</v>
      </c>
      <c r="AG11" s="34">
        <v>0</v>
      </c>
      <c r="AH11" s="38">
        <v>0</v>
      </c>
      <c r="AI11" s="34">
        <v>0.23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5.48</v>
      </c>
      <c r="AP11" s="34">
        <v>0</v>
      </c>
      <c r="AQ11" s="38">
        <v>0</v>
      </c>
      <c r="AR11" s="34">
        <v>1.83</v>
      </c>
      <c r="AS11" s="34">
        <v>0</v>
      </c>
      <c r="AT11" s="34">
        <v>0</v>
      </c>
      <c r="AU11" s="38">
        <v>0</v>
      </c>
      <c r="AV11" s="34">
        <v>4.1100000000000003</v>
      </c>
      <c r="AW11" s="38">
        <v>0</v>
      </c>
      <c r="AX11" s="38">
        <v>0</v>
      </c>
      <c r="AY11" s="34">
        <v>0</v>
      </c>
      <c r="AZ11" s="38">
        <v>0</v>
      </c>
      <c r="BA11" s="38">
        <v>0</v>
      </c>
      <c r="BB11" s="34">
        <v>0</v>
      </c>
      <c r="BC11" s="34">
        <v>0</v>
      </c>
      <c r="BD11" s="39">
        <v>0</v>
      </c>
    </row>
    <row r="12" spans="1:56">
      <c r="A12" s="29">
        <v>9</v>
      </c>
      <c r="B12" s="30">
        <v>2004</v>
      </c>
      <c r="C12" s="31" t="s">
        <v>57</v>
      </c>
      <c r="D12" s="31">
        <v>9.14</v>
      </c>
      <c r="E12" s="32">
        <v>38056</v>
      </c>
      <c r="F12" s="32"/>
      <c r="G12" s="32"/>
      <c r="H12" s="32"/>
      <c r="I12" s="33"/>
      <c r="J12" s="34">
        <v>58.24</v>
      </c>
      <c r="K12" s="22"/>
      <c r="L12" s="34">
        <v>10.59</v>
      </c>
      <c r="M12" s="34">
        <v>6.47</v>
      </c>
      <c r="N12" s="34">
        <v>23.53</v>
      </c>
      <c r="O12" s="31"/>
      <c r="P12" s="22"/>
      <c r="Q12" s="34">
        <v>1.18</v>
      </c>
      <c r="R12" s="31"/>
      <c r="S12" s="22"/>
      <c r="T12" s="23">
        <f t="shared" si="0"/>
        <v>0</v>
      </c>
      <c r="U12" s="40"/>
      <c r="V12" s="34">
        <v>0</v>
      </c>
      <c r="W12" s="34">
        <v>0</v>
      </c>
      <c r="X12" s="35"/>
      <c r="Y12" s="36">
        <f t="shared" si="1"/>
        <v>0</v>
      </c>
      <c r="Z12" s="37">
        <v>10</v>
      </c>
      <c r="AA12" s="34">
        <v>7.65</v>
      </c>
      <c r="AB12" s="34">
        <v>0</v>
      </c>
      <c r="AC12" s="34">
        <v>10</v>
      </c>
      <c r="AD12" s="34">
        <v>0</v>
      </c>
      <c r="AE12" s="34">
        <v>1.18</v>
      </c>
      <c r="AF12" s="34">
        <v>0</v>
      </c>
      <c r="AG12" s="34">
        <v>0</v>
      </c>
      <c r="AH12" s="38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1.76</v>
      </c>
      <c r="AO12" s="34">
        <v>0</v>
      </c>
      <c r="AP12" s="34">
        <v>0</v>
      </c>
      <c r="AQ12" s="38">
        <v>0</v>
      </c>
      <c r="AR12" s="34">
        <v>0</v>
      </c>
      <c r="AS12" s="34">
        <v>0</v>
      </c>
      <c r="AT12" s="34">
        <v>0</v>
      </c>
      <c r="AU12" s="38">
        <v>0</v>
      </c>
      <c r="AV12" s="34">
        <v>24.71</v>
      </c>
      <c r="AW12" s="38">
        <v>0</v>
      </c>
      <c r="AX12" s="38">
        <v>0</v>
      </c>
      <c r="AY12" s="34">
        <v>2.35</v>
      </c>
      <c r="AZ12" s="38">
        <v>0</v>
      </c>
      <c r="BA12" s="38">
        <v>0</v>
      </c>
      <c r="BB12" s="34">
        <v>0</v>
      </c>
      <c r="BC12" s="34">
        <v>0.59</v>
      </c>
      <c r="BD12" s="39">
        <v>0</v>
      </c>
    </row>
    <row r="13" spans="1:56">
      <c r="A13" s="29">
        <v>10</v>
      </c>
      <c r="B13" s="30">
        <v>2004</v>
      </c>
      <c r="C13" s="31" t="s">
        <v>57</v>
      </c>
      <c r="D13" s="31">
        <v>9.14</v>
      </c>
      <c r="E13" s="32">
        <v>38056</v>
      </c>
      <c r="F13" s="32"/>
      <c r="G13" s="32"/>
      <c r="H13" s="32"/>
      <c r="I13" s="33"/>
      <c r="J13" s="34">
        <v>56.94</v>
      </c>
      <c r="K13" s="22"/>
      <c r="L13" s="34">
        <v>2.4900000000000002</v>
      </c>
      <c r="M13" s="34">
        <v>0.83</v>
      </c>
      <c r="N13" s="34">
        <v>38.9</v>
      </c>
      <c r="O13" s="31"/>
      <c r="P13" s="22"/>
      <c r="Q13" s="34">
        <v>0.83</v>
      </c>
      <c r="R13" s="31"/>
      <c r="S13" s="22"/>
      <c r="T13" s="23">
        <f t="shared" si="0"/>
        <v>0</v>
      </c>
      <c r="U13" s="40"/>
      <c r="V13" s="34">
        <v>0</v>
      </c>
      <c r="W13" s="34">
        <v>0</v>
      </c>
      <c r="X13" s="35"/>
      <c r="Y13" s="36">
        <f t="shared" si="1"/>
        <v>0</v>
      </c>
      <c r="Z13" s="37">
        <v>2.91</v>
      </c>
      <c r="AA13" s="34">
        <v>3.74</v>
      </c>
      <c r="AB13" s="34">
        <v>0</v>
      </c>
      <c r="AC13" s="34">
        <v>2.91</v>
      </c>
      <c r="AD13" s="34">
        <v>9.14</v>
      </c>
      <c r="AE13" s="34">
        <v>0</v>
      </c>
      <c r="AF13" s="34">
        <v>0</v>
      </c>
      <c r="AG13" s="34">
        <v>0</v>
      </c>
      <c r="AH13" s="38">
        <v>0</v>
      </c>
      <c r="AI13" s="34">
        <v>4.99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8">
        <v>0</v>
      </c>
      <c r="AR13" s="34">
        <v>7.48</v>
      </c>
      <c r="AS13" s="34">
        <v>0</v>
      </c>
      <c r="AT13" s="34">
        <v>0</v>
      </c>
      <c r="AU13" s="38">
        <v>0</v>
      </c>
      <c r="AV13" s="34">
        <v>25.77</v>
      </c>
      <c r="AW13" s="38">
        <v>0</v>
      </c>
      <c r="AX13" s="38">
        <v>0</v>
      </c>
      <c r="AY13" s="34">
        <v>0</v>
      </c>
      <c r="AZ13" s="38">
        <v>0</v>
      </c>
      <c r="BA13" s="38">
        <v>0</v>
      </c>
      <c r="BB13" s="34">
        <v>0</v>
      </c>
      <c r="BC13" s="34">
        <v>0</v>
      </c>
      <c r="BD13" s="39">
        <v>0</v>
      </c>
    </row>
    <row r="14" spans="1:56">
      <c r="A14" s="29">
        <v>11</v>
      </c>
      <c r="B14" s="30">
        <v>2004</v>
      </c>
      <c r="C14" s="31" t="s">
        <v>57</v>
      </c>
      <c r="D14" s="31">
        <v>9.14</v>
      </c>
      <c r="E14" s="32">
        <v>38056</v>
      </c>
      <c r="F14" s="32"/>
      <c r="G14" s="32"/>
      <c r="H14" s="32"/>
      <c r="I14" s="33"/>
      <c r="J14" s="34">
        <v>52.6</v>
      </c>
      <c r="K14" s="22"/>
      <c r="L14" s="34">
        <v>8.1199999999999992</v>
      </c>
      <c r="M14" s="34">
        <v>3.9</v>
      </c>
      <c r="N14" s="34">
        <v>32.79</v>
      </c>
      <c r="O14" s="31"/>
      <c r="P14" s="22"/>
      <c r="Q14" s="34">
        <v>2.6</v>
      </c>
      <c r="R14" s="31"/>
      <c r="S14" s="22"/>
      <c r="T14" s="23">
        <f t="shared" si="0"/>
        <v>0</v>
      </c>
      <c r="U14" s="40"/>
      <c r="V14" s="34">
        <v>0</v>
      </c>
      <c r="W14" s="34">
        <v>0</v>
      </c>
      <c r="X14" s="35"/>
      <c r="Y14" s="36">
        <f t="shared" si="1"/>
        <v>0</v>
      </c>
      <c r="Z14" s="37">
        <v>12.01</v>
      </c>
      <c r="AA14" s="34">
        <v>5.84</v>
      </c>
      <c r="AB14" s="34">
        <v>0</v>
      </c>
      <c r="AC14" s="34">
        <v>11.69</v>
      </c>
      <c r="AD14" s="34">
        <v>0</v>
      </c>
      <c r="AE14" s="34">
        <v>0.65</v>
      </c>
      <c r="AF14" s="34">
        <v>0</v>
      </c>
      <c r="AG14" s="34">
        <v>0</v>
      </c>
      <c r="AH14" s="38">
        <v>0</v>
      </c>
      <c r="AI14" s="34">
        <v>1.3</v>
      </c>
      <c r="AJ14" s="34">
        <v>0.65</v>
      </c>
      <c r="AK14" s="34">
        <v>0</v>
      </c>
      <c r="AL14" s="34">
        <v>9.42</v>
      </c>
      <c r="AM14" s="34">
        <v>0</v>
      </c>
      <c r="AN14" s="34">
        <v>1.3</v>
      </c>
      <c r="AO14" s="34">
        <v>0</v>
      </c>
      <c r="AP14" s="34">
        <v>0</v>
      </c>
      <c r="AQ14" s="38">
        <v>0</v>
      </c>
      <c r="AR14" s="34">
        <v>0</v>
      </c>
      <c r="AS14" s="34">
        <v>0</v>
      </c>
      <c r="AT14" s="34">
        <v>0</v>
      </c>
      <c r="AU14" s="38">
        <v>0</v>
      </c>
      <c r="AV14" s="34">
        <v>9.74</v>
      </c>
      <c r="AW14" s="38">
        <v>0</v>
      </c>
      <c r="AX14" s="38">
        <v>0</v>
      </c>
      <c r="AY14" s="34">
        <v>0</v>
      </c>
      <c r="AZ14" s="38">
        <v>0</v>
      </c>
      <c r="BA14" s="38">
        <v>0</v>
      </c>
      <c r="BB14" s="34">
        <v>0</v>
      </c>
      <c r="BC14" s="34">
        <v>0</v>
      </c>
      <c r="BD14" s="39">
        <v>0</v>
      </c>
    </row>
    <row r="15" spans="1:56">
      <c r="A15" s="29">
        <v>12</v>
      </c>
      <c r="B15" s="30">
        <v>2004</v>
      </c>
      <c r="C15" s="31" t="s">
        <v>57</v>
      </c>
      <c r="D15" s="31">
        <v>9.14</v>
      </c>
      <c r="E15" s="32">
        <v>38056</v>
      </c>
      <c r="F15" s="32"/>
      <c r="G15" s="32"/>
      <c r="H15" s="32"/>
      <c r="I15" s="33"/>
      <c r="J15" s="34">
        <v>50.74</v>
      </c>
      <c r="K15" s="22"/>
      <c r="L15" s="34">
        <v>5.93</v>
      </c>
      <c r="M15" s="34">
        <v>2.2200000000000002</v>
      </c>
      <c r="N15" s="34">
        <v>39.630000000000003</v>
      </c>
      <c r="O15" s="31"/>
      <c r="P15" s="22"/>
      <c r="Q15" s="34">
        <v>1.1100000000000001</v>
      </c>
      <c r="R15" s="31"/>
      <c r="S15" s="22"/>
      <c r="T15" s="23">
        <f t="shared" si="0"/>
        <v>0</v>
      </c>
      <c r="U15" s="40"/>
      <c r="V15" s="34">
        <v>0</v>
      </c>
      <c r="W15" s="34">
        <v>0.37</v>
      </c>
      <c r="X15" s="35"/>
      <c r="Y15" s="36">
        <f t="shared" si="1"/>
        <v>0</v>
      </c>
      <c r="Z15" s="37">
        <v>10.37</v>
      </c>
      <c r="AA15" s="34">
        <v>7.41</v>
      </c>
      <c r="AB15" s="34">
        <v>0</v>
      </c>
      <c r="AC15" s="34">
        <v>10</v>
      </c>
      <c r="AD15" s="34">
        <v>1.85</v>
      </c>
      <c r="AE15" s="34">
        <v>0</v>
      </c>
      <c r="AF15" s="34">
        <v>0</v>
      </c>
      <c r="AG15" s="34">
        <v>0</v>
      </c>
      <c r="AH15" s="38">
        <v>0</v>
      </c>
      <c r="AI15" s="34">
        <v>1.1100000000000001</v>
      </c>
      <c r="AJ15" s="34">
        <v>2.59</v>
      </c>
      <c r="AK15" s="34">
        <v>0</v>
      </c>
      <c r="AL15" s="34">
        <v>2.2200000000000002</v>
      </c>
      <c r="AM15" s="34">
        <v>0</v>
      </c>
      <c r="AN15" s="34">
        <v>7.41</v>
      </c>
      <c r="AO15" s="34">
        <v>0</v>
      </c>
      <c r="AP15" s="34">
        <v>0</v>
      </c>
      <c r="AQ15" s="38">
        <v>0</v>
      </c>
      <c r="AR15" s="34">
        <v>0</v>
      </c>
      <c r="AS15" s="34">
        <v>1.1100000000000001</v>
      </c>
      <c r="AT15" s="34">
        <v>0</v>
      </c>
      <c r="AU15" s="38">
        <v>0</v>
      </c>
      <c r="AV15" s="34">
        <v>6.67</v>
      </c>
      <c r="AW15" s="38">
        <v>0</v>
      </c>
      <c r="AX15" s="38">
        <v>0</v>
      </c>
      <c r="AY15" s="34">
        <v>0</v>
      </c>
      <c r="AZ15" s="38">
        <v>0</v>
      </c>
      <c r="BA15" s="38">
        <v>0</v>
      </c>
      <c r="BB15" s="34">
        <v>0</v>
      </c>
      <c r="BC15" s="34">
        <v>0</v>
      </c>
      <c r="BD15" s="39">
        <v>0</v>
      </c>
    </row>
    <row r="16" spans="1:56">
      <c r="A16" s="29">
        <v>13</v>
      </c>
      <c r="B16" s="30">
        <v>2004</v>
      </c>
      <c r="C16" s="31" t="s">
        <v>57</v>
      </c>
      <c r="D16" s="31">
        <v>9.14</v>
      </c>
      <c r="E16" s="32">
        <v>38185</v>
      </c>
      <c r="F16" s="32"/>
      <c r="G16" s="32"/>
      <c r="H16" s="32"/>
      <c r="I16" s="33"/>
      <c r="J16" s="34">
        <v>50.99</v>
      </c>
      <c r="K16" s="22"/>
      <c r="L16" s="34">
        <v>10.48</v>
      </c>
      <c r="M16" s="34">
        <v>5.0999999999999996</v>
      </c>
      <c r="N16" s="34">
        <v>31.73</v>
      </c>
      <c r="O16" s="31"/>
      <c r="P16" s="22"/>
      <c r="Q16" s="34">
        <v>0.85</v>
      </c>
      <c r="R16" s="31"/>
      <c r="S16" s="22"/>
      <c r="T16" s="23">
        <f t="shared" si="0"/>
        <v>0</v>
      </c>
      <c r="U16" s="40"/>
      <c r="V16" s="34">
        <v>0.56999999999999995</v>
      </c>
      <c r="W16" s="34">
        <v>0.28000000000000003</v>
      </c>
      <c r="X16" s="35"/>
      <c r="Y16" s="36">
        <f t="shared" si="1"/>
        <v>0</v>
      </c>
      <c r="Z16" s="37">
        <v>20.68</v>
      </c>
      <c r="AA16" s="34">
        <v>2.27</v>
      </c>
      <c r="AB16" s="34">
        <v>0</v>
      </c>
      <c r="AC16" s="34">
        <v>7.37</v>
      </c>
      <c r="AD16" s="34">
        <v>0.85</v>
      </c>
      <c r="AE16" s="34">
        <v>0</v>
      </c>
      <c r="AF16" s="34">
        <v>0</v>
      </c>
      <c r="AG16" s="34">
        <v>0</v>
      </c>
      <c r="AH16" s="38">
        <v>0</v>
      </c>
      <c r="AI16" s="34">
        <v>1.42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0.85</v>
      </c>
      <c r="AP16" s="34">
        <v>2.5499999999999998</v>
      </c>
      <c r="AQ16" s="38">
        <v>0</v>
      </c>
      <c r="AR16" s="34">
        <v>0</v>
      </c>
      <c r="AS16" s="34">
        <v>0</v>
      </c>
      <c r="AT16" s="34">
        <v>0</v>
      </c>
      <c r="AU16" s="38">
        <v>0</v>
      </c>
      <c r="AV16" s="34">
        <v>14.45</v>
      </c>
      <c r="AW16" s="38">
        <v>0</v>
      </c>
      <c r="AX16" s="38">
        <v>0</v>
      </c>
      <c r="AY16" s="34">
        <v>0</v>
      </c>
      <c r="AZ16" s="38">
        <v>0</v>
      </c>
      <c r="BA16" s="38">
        <v>0</v>
      </c>
      <c r="BB16" s="34">
        <v>0</v>
      </c>
      <c r="BC16" s="34">
        <v>0.56999999999999995</v>
      </c>
      <c r="BD16" s="39">
        <v>0</v>
      </c>
    </row>
    <row r="17" spans="1:56">
      <c r="A17" s="29">
        <v>14</v>
      </c>
      <c r="B17" s="30">
        <v>2004</v>
      </c>
      <c r="C17" s="31" t="s">
        <v>57</v>
      </c>
      <c r="D17" s="31">
        <v>9.14</v>
      </c>
      <c r="E17" s="32">
        <v>38185</v>
      </c>
      <c r="F17" s="32"/>
      <c r="G17" s="32"/>
      <c r="H17" s="32"/>
      <c r="I17" s="33"/>
      <c r="J17" s="34">
        <v>52.7</v>
      </c>
      <c r="K17" s="22"/>
      <c r="L17" s="34">
        <v>5.17</v>
      </c>
      <c r="M17" s="34">
        <v>6.36</v>
      </c>
      <c r="N17" s="34">
        <v>35.770000000000003</v>
      </c>
      <c r="O17" s="31"/>
      <c r="P17" s="22"/>
      <c r="Q17" s="34">
        <v>0</v>
      </c>
      <c r="R17" s="31"/>
      <c r="S17" s="22"/>
      <c r="T17" s="23">
        <f t="shared" si="0"/>
        <v>0</v>
      </c>
      <c r="U17" s="40"/>
      <c r="V17" s="34">
        <v>0</v>
      </c>
      <c r="W17" s="34">
        <v>0</v>
      </c>
      <c r="X17" s="35"/>
      <c r="Y17" s="36">
        <f t="shared" si="1"/>
        <v>0</v>
      </c>
      <c r="Z17" s="37">
        <v>4.7699999999999996</v>
      </c>
      <c r="AA17" s="34">
        <v>1.59</v>
      </c>
      <c r="AB17" s="34">
        <v>0</v>
      </c>
      <c r="AC17" s="34">
        <v>0</v>
      </c>
      <c r="AD17" s="34">
        <v>9.5399999999999991</v>
      </c>
      <c r="AE17" s="34">
        <v>0</v>
      </c>
      <c r="AF17" s="34">
        <v>0</v>
      </c>
      <c r="AG17" s="34">
        <v>1.59</v>
      </c>
      <c r="AH17" s="38">
        <v>0</v>
      </c>
      <c r="AI17" s="34">
        <v>0</v>
      </c>
      <c r="AJ17" s="34">
        <v>4.37</v>
      </c>
      <c r="AK17" s="34">
        <v>0</v>
      </c>
      <c r="AL17" s="34">
        <v>0.79</v>
      </c>
      <c r="AM17" s="34">
        <v>0</v>
      </c>
      <c r="AN17" s="34">
        <v>0</v>
      </c>
      <c r="AO17" s="34">
        <v>5.56</v>
      </c>
      <c r="AP17" s="34">
        <v>0.79</v>
      </c>
      <c r="AQ17" s="38">
        <v>0</v>
      </c>
      <c r="AR17" s="34">
        <v>3.18</v>
      </c>
      <c r="AS17" s="34">
        <v>0.24</v>
      </c>
      <c r="AT17" s="34">
        <v>0</v>
      </c>
      <c r="AU17" s="38">
        <v>0</v>
      </c>
      <c r="AV17" s="34">
        <v>20.27</v>
      </c>
      <c r="AW17" s="38">
        <v>0</v>
      </c>
      <c r="AX17" s="38">
        <v>0</v>
      </c>
      <c r="AY17" s="34">
        <v>0</v>
      </c>
      <c r="AZ17" s="38">
        <v>0</v>
      </c>
      <c r="BA17" s="38">
        <v>0</v>
      </c>
      <c r="BB17" s="34">
        <v>0</v>
      </c>
      <c r="BC17" s="34">
        <v>0</v>
      </c>
      <c r="BD17" s="39">
        <v>0</v>
      </c>
    </row>
    <row r="18" spans="1:56">
      <c r="A18" s="29">
        <v>15</v>
      </c>
      <c r="B18" s="30">
        <v>2004</v>
      </c>
      <c r="C18" s="31" t="s">
        <v>57</v>
      </c>
      <c r="D18" s="31">
        <v>9.14</v>
      </c>
      <c r="E18" s="32">
        <v>38185</v>
      </c>
      <c r="F18" s="32"/>
      <c r="G18" s="32"/>
      <c r="H18" s="32"/>
      <c r="I18" s="33"/>
      <c r="J18" s="34">
        <v>47.34</v>
      </c>
      <c r="K18" s="22"/>
      <c r="L18" s="34">
        <v>5.57</v>
      </c>
      <c r="M18" s="34">
        <v>8.1</v>
      </c>
      <c r="N18" s="34">
        <v>35.19</v>
      </c>
      <c r="O18" s="31"/>
      <c r="P18" s="22"/>
      <c r="Q18" s="34">
        <v>2.5299999999999998</v>
      </c>
      <c r="R18" s="31"/>
      <c r="S18" s="22"/>
      <c r="T18" s="23">
        <f t="shared" si="0"/>
        <v>0</v>
      </c>
      <c r="U18" s="40"/>
      <c r="V18" s="34">
        <v>0.76</v>
      </c>
      <c r="W18" s="34">
        <v>0.51</v>
      </c>
      <c r="X18" s="35"/>
      <c r="Y18" s="36">
        <f t="shared" si="1"/>
        <v>0</v>
      </c>
      <c r="Z18" s="37">
        <v>17.47</v>
      </c>
      <c r="AA18" s="34">
        <v>0.51</v>
      </c>
      <c r="AB18" s="34">
        <v>3.54</v>
      </c>
      <c r="AC18" s="34">
        <v>2.5299999999999998</v>
      </c>
      <c r="AD18" s="34">
        <v>1.77</v>
      </c>
      <c r="AE18" s="34">
        <v>0</v>
      </c>
      <c r="AF18" s="34">
        <v>0</v>
      </c>
      <c r="AG18" s="34">
        <v>0</v>
      </c>
      <c r="AH18" s="38">
        <v>0</v>
      </c>
      <c r="AI18" s="34">
        <v>2.5299999999999998</v>
      </c>
      <c r="AJ18" s="34">
        <v>0.76</v>
      </c>
      <c r="AK18" s="34">
        <v>0</v>
      </c>
      <c r="AL18" s="34">
        <v>0</v>
      </c>
      <c r="AM18" s="34">
        <v>0</v>
      </c>
      <c r="AN18" s="34">
        <v>0</v>
      </c>
      <c r="AO18" s="34">
        <v>1.52</v>
      </c>
      <c r="AP18" s="34">
        <v>0</v>
      </c>
      <c r="AQ18" s="38">
        <v>0</v>
      </c>
      <c r="AR18" s="34">
        <v>6.84</v>
      </c>
      <c r="AS18" s="34">
        <v>1.01</v>
      </c>
      <c r="AT18" s="34">
        <v>0</v>
      </c>
      <c r="AU18" s="38">
        <v>0</v>
      </c>
      <c r="AV18" s="34">
        <v>7.85</v>
      </c>
      <c r="AW18" s="38">
        <v>0</v>
      </c>
      <c r="AX18" s="38">
        <v>0</v>
      </c>
      <c r="AY18" s="34">
        <v>0</v>
      </c>
      <c r="AZ18" s="38">
        <v>0</v>
      </c>
      <c r="BA18" s="38">
        <v>0</v>
      </c>
      <c r="BB18" s="34">
        <v>1.01</v>
      </c>
      <c r="BC18" s="34">
        <v>0</v>
      </c>
      <c r="BD18" s="39">
        <v>0</v>
      </c>
    </row>
    <row r="19" spans="1:56">
      <c r="A19" s="29">
        <v>16</v>
      </c>
      <c r="B19" s="30">
        <v>2004</v>
      </c>
      <c r="C19" s="31" t="s">
        <v>57</v>
      </c>
      <c r="D19" s="31">
        <v>9.14</v>
      </c>
      <c r="E19" s="32">
        <v>38185</v>
      </c>
      <c r="F19" s="32"/>
      <c r="G19" s="32"/>
      <c r="H19" s="32"/>
      <c r="I19" s="33"/>
      <c r="J19" s="34">
        <v>51.34</v>
      </c>
      <c r="K19" s="22"/>
      <c r="L19" s="34">
        <v>4.62</v>
      </c>
      <c r="M19" s="34">
        <v>6.08</v>
      </c>
      <c r="N19" s="34">
        <v>32.6</v>
      </c>
      <c r="O19" s="31"/>
      <c r="P19" s="22"/>
      <c r="Q19" s="34">
        <v>3.16</v>
      </c>
      <c r="R19" s="31"/>
      <c r="S19" s="22"/>
      <c r="T19" s="23">
        <f t="shared" si="0"/>
        <v>0</v>
      </c>
      <c r="U19" s="40"/>
      <c r="V19" s="34">
        <v>2.19</v>
      </c>
      <c r="W19" s="34">
        <v>0</v>
      </c>
      <c r="X19" s="35"/>
      <c r="Y19" s="36">
        <f t="shared" si="1"/>
        <v>0</v>
      </c>
      <c r="Z19" s="37">
        <v>10.95</v>
      </c>
      <c r="AA19" s="34">
        <v>4.87</v>
      </c>
      <c r="AB19" s="34">
        <v>0</v>
      </c>
      <c r="AC19" s="34">
        <v>9</v>
      </c>
      <c r="AD19" s="34">
        <v>3.16</v>
      </c>
      <c r="AE19" s="34">
        <v>0</v>
      </c>
      <c r="AF19" s="34">
        <v>0</v>
      </c>
      <c r="AG19" s="34">
        <v>0</v>
      </c>
      <c r="AH19" s="38">
        <v>0</v>
      </c>
      <c r="AI19" s="34">
        <v>0.97</v>
      </c>
      <c r="AJ19" s="34">
        <v>0.49</v>
      </c>
      <c r="AK19" s="34">
        <v>0</v>
      </c>
      <c r="AL19" s="34">
        <v>2.4300000000000002</v>
      </c>
      <c r="AM19" s="34">
        <v>0</v>
      </c>
      <c r="AN19" s="34">
        <v>0.49</v>
      </c>
      <c r="AO19" s="34">
        <v>6.81</v>
      </c>
      <c r="AP19" s="34">
        <v>0</v>
      </c>
      <c r="AQ19" s="38">
        <v>0</v>
      </c>
      <c r="AR19" s="34">
        <v>3.65</v>
      </c>
      <c r="AS19" s="34">
        <v>1.46</v>
      </c>
      <c r="AT19" s="34">
        <v>0</v>
      </c>
      <c r="AU19" s="38">
        <v>0</v>
      </c>
      <c r="AV19" s="34">
        <v>6.08</v>
      </c>
      <c r="AW19" s="38">
        <v>0</v>
      </c>
      <c r="AX19" s="38">
        <v>0</v>
      </c>
      <c r="AY19" s="34">
        <v>0.73</v>
      </c>
      <c r="AZ19" s="38">
        <v>0</v>
      </c>
      <c r="BA19" s="38">
        <v>0</v>
      </c>
      <c r="BB19" s="34">
        <v>0</v>
      </c>
      <c r="BC19" s="34">
        <v>0.24</v>
      </c>
      <c r="BD19" s="39">
        <v>0</v>
      </c>
    </row>
    <row r="20" spans="1:56">
      <c r="A20" s="29">
        <v>17</v>
      </c>
      <c r="B20" s="30">
        <v>2004</v>
      </c>
      <c r="C20" s="31" t="s">
        <v>58</v>
      </c>
      <c r="D20" s="31">
        <v>9.14</v>
      </c>
      <c r="E20" s="32">
        <v>38056</v>
      </c>
      <c r="F20" s="32"/>
      <c r="G20" s="32"/>
      <c r="H20" s="32"/>
      <c r="I20" s="33"/>
      <c r="J20" s="34">
        <v>54.71</v>
      </c>
      <c r="K20" s="22">
        <v>32</v>
      </c>
      <c r="L20" s="34">
        <v>11.18</v>
      </c>
      <c r="M20" s="34">
        <v>0.88</v>
      </c>
      <c r="N20" s="34">
        <v>29.71</v>
      </c>
      <c r="O20" s="31"/>
      <c r="P20" s="22"/>
      <c r="Q20" s="34">
        <v>2.94</v>
      </c>
      <c r="R20" s="31"/>
      <c r="S20" s="22"/>
      <c r="T20" s="23">
        <f t="shared" si="0"/>
        <v>0</v>
      </c>
      <c r="U20" s="40"/>
      <c r="V20" s="34">
        <v>0.59</v>
      </c>
      <c r="W20" s="34">
        <v>0</v>
      </c>
      <c r="X20" s="35"/>
      <c r="Y20" s="36">
        <f t="shared" si="1"/>
        <v>0</v>
      </c>
      <c r="Z20" s="37">
        <v>23.53</v>
      </c>
      <c r="AA20" s="34">
        <v>16.47</v>
      </c>
      <c r="AB20" s="34">
        <v>2.35</v>
      </c>
      <c r="AC20" s="34">
        <v>0.59</v>
      </c>
      <c r="AD20" s="34">
        <v>0</v>
      </c>
      <c r="AE20" s="34">
        <v>1.76</v>
      </c>
      <c r="AF20" s="34">
        <v>0.59</v>
      </c>
      <c r="AG20" s="34">
        <v>0</v>
      </c>
      <c r="AH20" s="38">
        <v>0</v>
      </c>
      <c r="AI20" s="34">
        <v>0</v>
      </c>
      <c r="AJ20" s="34">
        <v>0.59</v>
      </c>
      <c r="AK20" s="34">
        <v>0</v>
      </c>
      <c r="AL20" s="34">
        <v>3.53</v>
      </c>
      <c r="AM20" s="34">
        <v>0</v>
      </c>
      <c r="AN20" s="34">
        <v>0</v>
      </c>
      <c r="AO20" s="34">
        <v>2.35</v>
      </c>
      <c r="AP20" s="34">
        <v>0</v>
      </c>
      <c r="AQ20" s="38">
        <v>0</v>
      </c>
      <c r="AR20" s="34">
        <v>0</v>
      </c>
      <c r="AS20" s="34">
        <v>0.59</v>
      </c>
      <c r="AT20" s="34">
        <v>0</v>
      </c>
      <c r="AU20" s="38">
        <v>0</v>
      </c>
      <c r="AV20" s="34">
        <v>0</v>
      </c>
      <c r="AW20" s="38">
        <v>0</v>
      </c>
      <c r="AX20" s="38">
        <v>0</v>
      </c>
      <c r="AY20" s="34">
        <v>2.35</v>
      </c>
      <c r="AZ20" s="38">
        <v>0</v>
      </c>
      <c r="BA20" s="38">
        <v>0</v>
      </c>
      <c r="BB20" s="34">
        <v>0</v>
      </c>
      <c r="BC20" s="34">
        <v>0</v>
      </c>
      <c r="BD20" s="39">
        <v>0</v>
      </c>
    </row>
    <row r="21" spans="1:56">
      <c r="A21" s="29">
        <v>18</v>
      </c>
      <c r="B21" s="30">
        <v>2004</v>
      </c>
      <c r="C21" s="31" t="s">
        <v>58</v>
      </c>
      <c r="D21" s="31">
        <v>9.14</v>
      </c>
      <c r="E21" s="32">
        <v>38056</v>
      </c>
      <c r="F21" s="32"/>
      <c r="G21" s="32"/>
      <c r="H21" s="32"/>
      <c r="I21" s="33"/>
      <c r="J21" s="34">
        <v>58.86</v>
      </c>
      <c r="K21" s="22">
        <v>21</v>
      </c>
      <c r="L21" s="34">
        <v>7.14</v>
      </c>
      <c r="M21" s="34">
        <v>0.28999999999999998</v>
      </c>
      <c r="N21" s="34">
        <v>32.57</v>
      </c>
      <c r="O21" s="31"/>
      <c r="P21" s="22"/>
      <c r="Q21" s="34">
        <v>1.1399999999999999</v>
      </c>
      <c r="R21" s="31"/>
      <c r="S21" s="22"/>
      <c r="T21" s="23">
        <f t="shared" si="0"/>
        <v>0</v>
      </c>
      <c r="U21" s="40"/>
      <c r="V21" s="34">
        <v>0</v>
      </c>
      <c r="W21" s="34">
        <v>0</v>
      </c>
      <c r="X21" s="35"/>
      <c r="Y21" s="36">
        <f t="shared" si="1"/>
        <v>0</v>
      </c>
      <c r="Z21" s="37">
        <v>8.57</v>
      </c>
      <c r="AA21" s="34">
        <v>13.14</v>
      </c>
      <c r="AB21" s="34">
        <v>0</v>
      </c>
      <c r="AC21" s="34">
        <v>3.43</v>
      </c>
      <c r="AD21" s="34">
        <v>3.14</v>
      </c>
      <c r="AE21" s="34">
        <v>0</v>
      </c>
      <c r="AF21" s="34">
        <v>0.28999999999999998</v>
      </c>
      <c r="AG21" s="34">
        <v>0</v>
      </c>
      <c r="AH21" s="38">
        <v>0</v>
      </c>
      <c r="AI21" s="34">
        <v>0.86</v>
      </c>
      <c r="AJ21" s="34">
        <v>0</v>
      </c>
      <c r="AK21" s="34">
        <v>0</v>
      </c>
      <c r="AL21" s="34">
        <v>2.29</v>
      </c>
      <c r="AM21" s="34">
        <v>0.86</v>
      </c>
      <c r="AN21" s="34">
        <v>0</v>
      </c>
      <c r="AO21" s="34">
        <v>1.1399999999999999</v>
      </c>
      <c r="AP21" s="34">
        <v>0.86</v>
      </c>
      <c r="AQ21" s="38">
        <v>0</v>
      </c>
      <c r="AR21" s="34">
        <v>14</v>
      </c>
      <c r="AS21" s="34">
        <v>0</v>
      </c>
      <c r="AT21" s="34">
        <v>0</v>
      </c>
      <c r="AU21" s="38">
        <v>0</v>
      </c>
      <c r="AV21" s="34">
        <v>10.29</v>
      </c>
      <c r="AW21" s="38">
        <v>0</v>
      </c>
      <c r="AX21" s="38">
        <v>0</v>
      </c>
      <c r="AY21" s="34">
        <v>0</v>
      </c>
      <c r="AZ21" s="38">
        <v>0</v>
      </c>
      <c r="BA21" s="38">
        <v>0</v>
      </c>
      <c r="BB21" s="34">
        <v>0</v>
      </c>
      <c r="BC21" s="34">
        <v>0</v>
      </c>
      <c r="BD21" s="39">
        <v>0</v>
      </c>
    </row>
    <row r="22" spans="1:56">
      <c r="A22" s="29">
        <v>19</v>
      </c>
      <c r="B22" s="30">
        <v>2004</v>
      </c>
      <c r="C22" s="31" t="s">
        <v>58</v>
      </c>
      <c r="D22" s="31">
        <v>9.14</v>
      </c>
      <c r="E22" s="32">
        <v>38056</v>
      </c>
      <c r="F22" s="32"/>
      <c r="G22" s="32"/>
      <c r="H22" s="32"/>
      <c r="I22" s="33"/>
      <c r="J22" s="34">
        <v>39.56</v>
      </c>
      <c r="K22" s="22">
        <v>22</v>
      </c>
      <c r="L22" s="34">
        <v>5.38</v>
      </c>
      <c r="M22" s="34">
        <v>3.16</v>
      </c>
      <c r="N22" s="34">
        <v>41.77</v>
      </c>
      <c r="O22" s="31"/>
      <c r="P22" s="22"/>
      <c r="Q22" s="34">
        <v>7.59</v>
      </c>
      <c r="R22" s="31"/>
      <c r="S22" s="22"/>
      <c r="T22" s="23">
        <f t="shared" si="0"/>
        <v>0</v>
      </c>
      <c r="U22" s="40"/>
      <c r="V22" s="34">
        <v>2.5299999999999998</v>
      </c>
      <c r="W22" s="34">
        <v>0</v>
      </c>
      <c r="X22" s="35"/>
      <c r="Y22" s="36">
        <f t="shared" si="1"/>
        <v>0</v>
      </c>
      <c r="Z22" s="37">
        <v>22.78</v>
      </c>
      <c r="AA22" s="34">
        <v>0</v>
      </c>
      <c r="AB22" s="34">
        <v>0</v>
      </c>
      <c r="AC22" s="34">
        <v>3.8</v>
      </c>
      <c r="AD22" s="34">
        <v>1.27</v>
      </c>
      <c r="AE22" s="34">
        <v>1.27</v>
      </c>
      <c r="AF22" s="34">
        <v>0</v>
      </c>
      <c r="AG22" s="34">
        <v>0</v>
      </c>
      <c r="AH22" s="38">
        <v>0</v>
      </c>
      <c r="AI22" s="34">
        <v>2.5299999999999998</v>
      </c>
      <c r="AJ22" s="34">
        <v>0</v>
      </c>
      <c r="AK22" s="34">
        <v>0</v>
      </c>
      <c r="AL22" s="34">
        <v>2.5299999999999998</v>
      </c>
      <c r="AM22" s="34">
        <v>0</v>
      </c>
      <c r="AN22" s="34">
        <v>0.95</v>
      </c>
      <c r="AO22" s="34">
        <v>0</v>
      </c>
      <c r="AP22" s="34">
        <v>0</v>
      </c>
      <c r="AQ22" s="38">
        <v>0</v>
      </c>
      <c r="AR22" s="34">
        <v>0</v>
      </c>
      <c r="AS22" s="34">
        <v>0</v>
      </c>
      <c r="AT22" s="34">
        <v>0</v>
      </c>
      <c r="AU22" s="38">
        <v>0</v>
      </c>
      <c r="AV22" s="34">
        <v>4.43</v>
      </c>
      <c r="AW22" s="38">
        <v>0</v>
      </c>
      <c r="AX22" s="38">
        <v>0</v>
      </c>
      <c r="AY22" s="34">
        <v>0</v>
      </c>
      <c r="AZ22" s="38">
        <v>0</v>
      </c>
      <c r="BA22" s="38">
        <v>0</v>
      </c>
      <c r="BB22" s="34">
        <v>0</v>
      </c>
      <c r="BC22" s="34">
        <v>0</v>
      </c>
      <c r="BD22" s="39">
        <v>0</v>
      </c>
    </row>
    <row r="23" spans="1:56">
      <c r="A23" s="29">
        <v>20</v>
      </c>
      <c r="B23" s="30">
        <v>2004</v>
      </c>
      <c r="C23" s="31" t="s">
        <v>58</v>
      </c>
      <c r="D23" s="31">
        <v>9.14</v>
      </c>
      <c r="E23" s="32">
        <v>38056</v>
      </c>
      <c r="F23" s="32"/>
      <c r="G23" s="32"/>
      <c r="H23" s="32"/>
      <c r="I23" s="33"/>
      <c r="J23" s="34">
        <v>43.54</v>
      </c>
      <c r="K23" s="41">
        <v>20</v>
      </c>
      <c r="L23" s="34">
        <v>5.54</v>
      </c>
      <c r="M23" s="34">
        <v>2.9</v>
      </c>
      <c r="N23" s="34">
        <v>38.520000000000003</v>
      </c>
      <c r="O23" s="31"/>
      <c r="P23" s="22"/>
      <c r="Q23" s="34">
        <v>5.8</v>
      </c>
      <c r="R23" s="31"/>
      <c r="S23" s="22"/>
      <c r="T23" s="23">
        <f t="shared" si="0"/>
        <v>0</v>
      </c>
      <c r="U23" s="40"/>
      <c r="V23" s="34">
        <v>3.69</v>
      </c>
      <c r="W23" s="34">
        <v>0</v>
      </c>
      <c r="X23" s="35"/>
      <c r="Y23" s="36">
        <f t="shared" si="1"/>
        <v>0</v>
      </c>
      <c r="Z23" s="37">
        <v>16.09</v>
      </c>
      <c r="AA23" s="34">
        <v>7.92</v>
      </c>
      <c r="AB23" s="34">
        <v>0</v>
      </c>
      <c r="AC23" s="34">
        <v>0.53</v>
      </c>
      <c r="AD23" s="34">
        <v>2.64</v>
      </c>
      <c r="AE23" s="34">
        <v>1.58</v>
      </c>
      <c r="AF23" s="34">
        <v>0.53</v>
      </c>
      <c r="AG23" s="34">
        <v>0</v>
      </c>
      <c r="AH23" s="38">
        <v>0</v>
      </c>
      <c r="AI23" s="34">
        <v>7.12</v>
      </c>
      <c r="AJ23" s="34">
        <v>0</v>
      </c>
      <c r="AK23" s="34">
        <v>0</v>
      </c>
      <c r="AL23" s="34">
        <v>0</v>
      </c>
      <c r="AM23" s="34">
        <v>0</v>
      </c>
      <c r="AN23" s="34">
        <v>2.11</v>
      </c>
      <c r="AO23" s="34">
        <v>0</v>
      </c>
      <c r="AP23" s="34">
        <v>0</v>
      </c>
      <c r="AQ23" s="38">
        <v>0</v>
      </c>
      <c r="AR23" s="34">
        <v>2.11</v>
      </c>
      <c r="AS23" s="34">
        <v>1.06</v>
      </c>
      <c r="AT23" s="34">
        <v>0</v>
      </c>
      <c r="AU23" s="38">
        <v>0</v>
      </c>
      <c r="AV23" s="34">
        <v>1.85</v>
      </c>
      <c r="AW23" s="38">
        <v>0</v>
      </c>
      <c r="AX23" s="38">
        <v>0</v>
      </c>
      <c r="AY23" s="34">
        <v>0</v>
      </c>
      <c r="AZ23" s="38">
        <v>0</v>
      </c>
      <c r="BA23" s="38">
        <v>0</v>
      </c>
      <c r="BB23" s="34">
        <v>0</v>
      </c>
      <c r="BC23" s="34">
        <v>0</v>
      </c>
      <c r="BD23" s="39">
        <v>0</v>
      </c>
    </row>
    <row r="24" spans="1:56">
      <c r="A24" s="29">
        <v>21</v>
      </c>
      <c r="B24" s="30">
        <v>2004</v>
      </c>
      <c r="C24" s="31" t="s">
        <v>58</v>
      </c>
      <c r="D24" s="31">
        <v>9.14</v>
      </c>
      <c r="E24" s="32">
        <v>38184</v>
      </c>
      <c r="F24" s="32"/>
      <c r="G24" s="32"/>
      <c r="H24" s="32"/>
      <c r="I24" s="33"/>
      <c r="J24" s="34">
        <v>38.26</v>
      </c>
      <c r="K24" s="41">
        <v>22</v>
      </c>
      <c r="L24" s="34">
        <v>6.08</v>
      </c>
      <c r="M24" s="34">
        <v>10.58</v>
      </c>
      <c r="N24" s="34">
        <v>30.18</v>
      </c>
      <c r="O24" s="31"/>
      <c r="P24" s="22"/>
      <c r="Q24" s="34">
        <v>9.41</v>
      </c>
      <c r="R24" s="31"/>
      <c r="S24" s="22"/>
      <c r="T24" s="23">
        <f t="shared" si="0"/>
        <v>0</v>
      </c>
      <c r="U24" s="40"/>
      <c r="V24" s="34">
        <v>4.3099999999999996</v>
      </c>
      <c r="W24" s="34">
        <v>1.18</v>
      </c>
      <c r="X24" s="35"/>
      <c r="Y24" s="36">
        <f t="shared" si="1"/>
        <v>0</v>
      </c>
      <c r="Z24" s="37">
        <v>15.48</v>
      </c>
      <c r="AA24" s="34">
        <v>11.37</v>
      </c>
      <c r="AB24" s="34">
        <v>1.18</v>
      </c>
      <c r="AC24" s="34">
        <v>2.98</v>
      </c>
      <c r="AD24" s="34">
        <v>2.16</v>
      </c>
      <c r="AE24" s="34">
        <v>0</v>
      </c>
      <c r="AF24" s="34">
        <v>0</v>
      </c>
      <c r="AG24" s="34">
        <v>0.2</v>
      </c>
      <c r="AH24" s="38">
        <v>0</v>
      </c>
      <c r="AI24" s="34">
        <v>1.57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8">
        <v>0</v>
      </c>
      <c r="AR24" s="34">
        <v>2.35</v>
      </c>
      <c r="AS24" s="34">
        <v>0</v>
      </c>
      <c r="AT24" s="34">
        <v>0.2</v>
      </c>
      <c r="AU24" s="38">
        <v>0</v>
      </c>
      <c r="AV24" s="34">
        <v>0.39</v>
      </c>
      <c r="AW24" s="38">
        <v>0</v>
      </c>
      <c r="AX24" s="38">
        <v>0</v>
      </c>
      <c r="AY24" s="34">
        <v>0.39</v>
      </c>
      <c r="AZ24" s="38">
        <v>0</v>
      </c>
      <c r="BA24" s="38">
        <v>0</v>
      </c>
      <c r="BB24" s="34">
        <v>0</v>
      </c>
      <c r="BC24" s="34">
        <v>0</v>
      </c>
      <c r="BD24" s="39">
        <v>0</v>
      </c>
    </row>
    <row r="25" spans="1:56">
      <c r="A25" s="29">
        <v>22</v>
      </c>
      <c r="B25" s="30">
        <v>2004</v>
      </c>
      <c r="C25" s="31" t="s">
        <v>58</v>
      </c>
      <c r="D25" s="31">
        <v>9.14</v>
      </c>
      <c r="E25" s="32">
        <v>38184</v>
      </c>
      <c r="F25" s="32"/>
      <c r="G25" s="32"/>
      <c r="H25" s="32"/>
      <c r="I25" s="33"/>
      <c r="J25" s="34">
        <v>54.33</v>
      </c>
      <c r="K25" s="22"/>
      <c r="L25" s="34">
        <v>0.95</v>
      </c>
      <c r="M25" s="34">
        <v>6.63</v>
      </c>
      <c r="N25" s="34">
        <v>28.87</v>
      </c>
      <c r="O25" s="31"/>
      <c r="P25" s="22"/>
      <c r="Q25" s="34">
        <v>4.7300000000000004</v>
      </c>
      <c r="R25" s="31"/>
      <c r="S25" s="22"/>
      <c r="T25" s="23">
        <f t="shared" si="0"/>
        <v>0</v>
      </c>
      <c r="U25" s="40"/>
      <c r="V25" s="34">
        <v>4.26</v>
      </c>
      <c r="W25" s="34">
        <v>0.24</v>
      </c>
      <c r="X25" s="35"/>
      <c r="Y25" s="36">
        <f t="shared" si="1"/>
        <v>0</v>
      </c>
      <c r="Z25" s="37">
        <v>13.72</v>
      </c>
      <c r="AA25" s="34">
        <v>9.23</v>
      </c>
      <c r="AB25" s="34">
        <v>0</v>
      </c>
      <c r="AC25" s="34">
        <v>4.26</v>
      </c>
      <c r="AD25" s="34">
        <v>6.86</v>
      </c>
      <c r="AE25" s="34">
        <v>0</v>
      </c>
      <c r="AF25" s="34">
        <v>0</v>
      </c>
      <c r="AG25" s="34">
        <v>0</v>
      </c>
      <c r="AH25" s="38">
        <v>0</v>
      </c>
      <c r="AI25" s="34">
        <v>0.95</v>
      </c>
      <c r="AJ25" s="34">
        <v>0</v>
      </c>
      <c r="AK25" s="34">
        <v>0</v>
      </c>
      <c r="AL25" s="34">
        <v>0</v>
      </c>
      <c r="AM25" s="34">
        <v>0.24</v>
      </c>
      <c r="AN25" s="34">
        <v>0</v>
      </c>
      <c r="AO25" s="34">
        <v>3.79</v>
      </c>
      <c r="AP25" s="34">
        <v>1.42</v>
      </c>
      <c r="AQ25" s="38">
        <v>0</v>
      </c>
      <c r="AR25" s="34">
        <v>10.88</v>
      </c>
      <c r="AS25" s="34">
        <v>2.37</v>
      </c>
      <c r="AT25" s="34">
        <v>0</v>
      </c>
      <c r="AU25" s="38">
        <v>0</v>
      </c>
      <c r="AV25" s="34">
        <v>0.14000000000000001</v>
      </c>
      <c r="AW25" s="38">
        <v>0</v>
      </c>
      <c r="AX25" s="38">
        <v>0</v>
      </c>
      <c r="AY25" s="34">
        <v>0.47</v>
      </c>
      <c r="AZ25" s="38">
        <v>0</v>
      </c>
      <c r="BA25" s="38">
        <v>0</v>
      </c>
      <c r="BB25" s="34">
        <v>0</v>
      </c>
      <c r="BC25" s="34">
        <v>0</v>
      </c>
      <c r="BD25" s="39">
        <v>0</v>
      </c>
    </row>
    <row r="26" spans="1:56">
      <c r="A26" s="29">
        <v>23</v>
      </c>
      <c r="B26" s="30">
        <v>2004</v>
      </c>
      <c r="C26" s="31" t="s">
        <v>58</v>
      </c>
      <c r="D26" s="31">
        <v>9.14</v>
      </c>
      <c r="E26" s="32">
        <v>38184</v>
      </c>
      <c r="F26" s="32"/>
      <c r="G26" s="32"/>
      <c r="H26" s="32"/>
      <c r="I26" s="33"/>
      <c r="J26" s="34">
        <v>35.93</v>
      </c>
      <c r="K26" s="22"/>
      <c r="L26" s="34">
        <v>1.72</v>
      </c>
      <c r="M26" s="34">
        <v>9.7799999999999994</v>
      </c>
      <c r="N26" s="34">
        <v>41.92</v>
      </c>
      <c r="O26" s="31"/>
      <c r="P26" s="22"/>
      <c r="Q26" s="34">
        <v>9.58</v>
      </c>
      <c r="R26" s="31"/>
      <c r="S26" s="22"/>
      <c r="T26" s="23">
        <f t="shared" si="0"/>
        <v>0</v>
      </c>
      <c r="U26" s="40"/>
      <c r="V26" s="34">
        <v>0.88</v>
      </c>
      <c r="W26" s="34">
        <v>0.2</v>
      </c>
      <c r="X26" s="35"/>
      <c r="Y26" s="36">
        <f t="shared" si="1"/>
        <v>0</v>
      </c>
      <c r="Z26" s="37">
        <v>19.16</v>
      </c>
      <c r="AA26" s="34">
        <v>0</v>
      </c>
      <c r="AB26" s="34">
        <v>0</v>
      </c>
      <c r="AC26" s="34">
        <v>1.6</v>
      </c>
      <c r="AD26" s="34">
        <v>4.3899999999999997</v>
      </c>
      <c r="AE26" s="34">
        <v>0</v>
      </c>
      <c r="AF26" s="34">
        <v>0</v>
      </c>
      <c r="AG26" s="34">
        <v>1.6</v>
      </c>
      <c r="AH26" s="38">
        <v>0</v>
      </c>
      <c r="AI26" s="34">
        <v>0.2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2.2000000000000002</v>
      </c>
      <c r="AP26" s="34">
        <v>1.2</v>
      </c>
      <c r="AQ26" s="38">
        <v>0</v>
      </c>
      <c r="AR26" s="34">
        <v>1.6</v>
      </c>
      <c r="AS26" s="34">
        <v>0</v>
      </c>
      <c r="AT26" s="34">
        <v>0</v>
      </c>
      <c r="AU26" s="38">
        <v>0</v>
      </c>
      <c r="AV26" s="34">
        <v>3.99</v>
      </c>
      <c r="AW26" s="38">
        <v>0</v>
      </c>
      <c r="AX26" s="38">
        <v>0</v>
      </c>
      <c r="AY26" s="34">
        <v>0</v>
      </c>
      <c r="AZ26" s="38">
        <v>0</v>
      </c>
      <c r="BA26" s="38">
        <v>0</v>
      </c>
      <c r="BB26" s="34">
        <v>0</v>
      </c>
      <c r="BC26" s="34">
        <v>0</v>
      </c>
      <c r="BD26" s="39">
        <v>0</v>
      </c>
    </row>
    <row r="27" spans="1:56">
      <c r="A27" s="29">
        <v>24</v>
      </c>
      <c r="B27" s="30">
        <v>2004</v>
      </c>
      <c r="C27" s="31" t="s">
        <v>58</v>
      </c>
      <c r="D27" s="31">
        <v>9.14</v>
      </c>
      <c r="E27" s="32">
        <v>38184</v>
      </c>
      <c r="F27" s="32"/>
      <c r="G27" s="32"/>
      <c r="H27" s="32"/>
      <c r="I27" s="33"/>
      <c r="J27" s="34">
        <v>41.67</v>
      </c>
      <c r="K27" s="22"/>
      <c r="L27" s="34">
        <v>8.91</v>
      </c>
      <c r="M27" s="34">
        <v>11.05</v>
      </c>
      <c r="N27" s="34">
        <v>27.33</v>
      </c>
      <c r="O27" s="31"/>
      <c r="P27" s="22"/>
      <c r="Q27" s="34">
        <v>9.5</v>
      </c>
      <c r="R27" s="31"/>
      <c r="S27" s="22"/>
      <c r="T27" s="23">
        <f t="shared" si="0"/>
        <v>0</v>
      </c>
      <c r="U27" s="40"/>
      <c r="V27" s="34">
        <v>1.55</v>
      </c>
      <c r="W27" s="34">
        <v>0</v>
      </c>
      <c r="X27" s="35"/>
      <c r="Y27" s="36">
        <f t="shared" si="1"/>
        <v>0</v>
      </c>
      <c r="Z27" s="37">
        <v>24.81</v>
      </c>
      <c r="AA27" s="34">
        <v>1.1599999999999999</v>
      </c>
      <c r="AB27" s="34">
        <v>0.57999999999999996</v>
      </c>
      <c r="AC27" s="34">
        <v>0</v>
      </c>
      <c r="AD27" s="34">
        <v>0.39</v>
      </c>
      <c r="AE27" s="34">
        <v>0</v>
      </c>
      <c r="AF27" s="34">
        <v>0</v>
      </c>
      <c r="AG27" s="34">
        <v>0.57999999999999996</v>
      </c>
      <c r="AH27" s="38">
        <v>0</v>
      </c>
      <c r="AI27" s="34">
        <v>0.19</v>
      </c>
      <c r="AJ27" s="34">
        <v>0</v>
      </c>
      <c r="AK27" s="34">
        <v>0</v>
      </c>
      <c r="AL27" s="34">
        <v>0</v>
      </c>
      <c r="AM27" s="34">
        <v>0.39</v>
      </c>
      <c r="AN27" s="34">
        <v>0</v>
      </c>
      <c r="AO27" s="34">
        <v>3.29</v>
      </c>
      <c r="AP27" s="34">
        <v>0</v>
      </c>
      <c r="AQ27" s="38">
        <v>0</v>
      </c>
      <c r="AR27" s="34">
        <v>3.88</v>
      </c>
      <c r="AS27" s="34">
        <v>1.74</v>
      </c>
      <c r="AT27" s="34">
        <v>0</v>
      </c>
      <c r="AU27" s="38">
        <v>0</v>
      </c>
      <c r="AV27" s="34">
        <v>4.6500000000000004</v>
      </c>
      <c r="AW27" s="38">
        <v>0</v>
      </c>
      <c r="AX27" s="38">
        <v>0</v>
      </c>
      <c r="AY27" s="34">
        <v>0</v>
      </c>
      <c r="AZ27" s="38">
        <v>0</v>
      </c>
      <c r="BA27" s="38">
        <v>0</v>
      </c>
      <c r="BB27" s="34">
        <v>0</v>
      </c>
      <c r="BC27" s="34">
        <v>0</v>
      </c>
      <c r="BD27" s="39">
        <v>0</v>
      </c>
    </row>
    <row r="28" spans="1:56">
      <c r="A28" s="29">
        <v>25</v>
      </c>
      <c r="B28" s="30">
        <v>2004</v>
      </c>
      <c r="C28" s="5" t="s">
        <v>59</v>
      </c>
      <c r="D28" s="31">
        <v>9.14</v>
      </c>
      <c r="E28" s="32">
        <v>38055</v>
      </c>
      <c r="F28" s="32"/>
      <c r="G28" s="32"/>
      <c r="H28" s="32"/>
      <c r="I28" s="33"/>
      <c r="J28" s="34">
        <v>42.53</v>
      </c>
      <c r="K28" s="22"/>
      <c r="L28" s="34">
        <v>15.52</v>
      </c>
      <c r="M28" s="34">
        <v>4.0199999999999996</v>
      </c>
      <c r="N28" s="34">
        <v>33.909999999999997</v>
      </c>
      <c r="O28" s="31"/>
      <c r="P28" s="22"/>
      <c r="Q28" s="34">
        <v>4.0199999999999996</v>
      </c>
      <c r="R28" s="31"/>
      <c r="S28" s="22"/>
      <c r="T28" s="23">
        <f t="shared" si="0"/>
        <v>0</v>
      </c>
      <c r="U28" s="40"/>
      <c r="V28" s="34">
        <v>0</v>
      </c>
      <c r="W28" s="34">
        <v>0</v>
      </c>
      <c r="X28" s="35"/>
      <c r="Y28" s="36">
        <f t="shared" si="1"/>
        <v>0</v>
      </c>
      <c r="Z28" s="37">
        <v>2.2999999999999998</v>
      </c>
      <c r="AA28" s="34">
        <v>17.82</v>
      </c>
      <c r="AB28" s="34">
        <v>0</v>
      </c>
      <c r="AC28" s="34">
        <v>16.09</v>
      </c>
      <c r="AD28" s="34">
        <v>4.0199999999999996</v>
      </c>
      <c r="AE28" s="34">
        <v>0</v>
      </c>
      <c r="AF28" s="34">
        <v>1.1499999999999999</v>
      </c>
      <c r="AG28" s="34">
        <v>0</v>
      </c>
      <c r="AH28" s="38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1.1499999999999999</v>
      </c>
      <c r="AP28" s="34">
        <v>0</v>
      </c>
      <c r="AQ28" s="38">
        <v>0</v>
      </c>
      <c r="AR28" s="34">
        <v>0</v>
      </c>
      <c r="AS28" s="34">
        <v>0</v>
      </c>
      <c r="AT28" s="34">
        <v>0</v>
      </c>
      <c r="AU28" s="38">
        <v>0</v>
      </c>
      <c r="AV28" s="34">
        <v>0</v>
      </c>
      <c r="AW28" s="38">
        <v>0</v>
      </c>
      <c r="AX28" s="38">
        <v>0</v>
      </c>
      <c r="AY28" s="34">
        <v>0</v>
      </c>
      <c r="AZ28" s="38">
        <v>0</v>
      </c>
      <c r="BA28" s="38">
        <v>0</v>
      </c>
      <c r="BB28" s="34">
        <v>0</v>
      </c>
      <c r="BC28" s="34">
        <v>0</v>
      </c>
      <c r="BD28" s="39">
        <v>0</v>
      </c>
    </row>
    <row r="29" spans="1:56">
      <c r="A29" s="29">
        <v>26</v>
      </c>
      <c r="B29" s="30">
        <v>2004</v>
      </c>
      <c r="C29" s="5" t="s">
        <v>59</v>
      </c>
      <c r="D29" s="31">
        <v>9.14</v>
      </c>
      <c r="E29" s="32">
        <v>38055</v>
      </c>
      <c r="F29" s="32"/>
      <c r="G29" s="32"/>
      <c r="H29" s="32"/>
      <c r="I29" s="33"/>
      <c r="J29" s="34">
        <v>34.299999999999997</v>
      </c>
      <c r="K29" s="22"/>
      <c r="L29" s="34">
        <v>3.25</v>
      </c>
      <c r="M29" s="34">
        <v>1.08</v>
      </c>
      <c r="N29" s="34">
        <v>60.29</v>
      </c>
      <c r="O29" s="31"/>
      <c r="P29" s="22"/>
      <c r="Q29" s="34">
        <v>0.72</v>
      </c>
      <c r="R29" s="31"/>
      <c r="S29" s="22"/>
      <c r="T29" s="23">
        <f t="shared" si="0"/>
        <v>0</v>
      </c>
      <c r="U29" s="40"/>
      <c r="V29" s="34">
        <v>0.36</v>
      </c>
      <c r="W29" s="34">
        <v>0</v>
      </c>
      <c r="X29" s="35"/>
      <c r="Y29" s="36">
        <f t="shared" si="1"/>
        <v>0</v>
      </c>
      <c r="Z29" s="37">
        <v>8.3000000000000007</v>
      </c>
      <c r="AA29" s="34">
        <v>12.27</v>
      </c>
      <c r="AB29" s="34">
        <v>0</v>
      </c>
      <c r="AC29" s="34">
        <v>0</v>
      </c>
      <c r="AD29" s="34">
        <v>5.78</v>
      </c>
      <c r="AE29" s="34">
        <v>0</v>
      </c>
      <c r="AF29" s="34">
        <v>0</v>
      </c>
      <c r="AG29" s="34">
        <v>0</v>
      </c>
      <c r="AH29" s="38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6.5</v>
      </c>
      <c r="AP29" s="34">
        <v>1.44</v>
      </c>
      <c r="AQ29" s="38">
        <v>0</v>
      </c>
      <c r="AR29" s="34">
        <v>0</v>
      </c>
      <c r="AS29" s="34">
        <v>0</v>
      </c>
      <c r="AT29" s="34">
        <v>0</v>
      </c>
      <c r="AU29" s="38">
        <v>0</v>
      </c>
      <c r="AV29" s="34">
        <v>0</v>
      </c>
      <c r="AW29" s="38">
        <v>0</v>
      </c>
      <c r="AX29" s="38">
        <v>0</v>
      </c>
      <c r="AY29" s="34">
        <v>0</v>
      </c>
      <c r="AZ29" s="38">
        <v>0</v>
      </c>
      <c r="BA29" s="38">
        <v>0</v>
      </c>
      <c r="BB29" s="34">
        <v>0</v>
      </c>
      <c r="BC29" s="34">
        <v>0</v>
      </c>
      <c r="BD29" s="39">
        <v>0</v>
      </c>
    </row>
    <row r="30" spans="1:56">
      <c r="A30" s="29">
        <v>27</v>
      </c>
      <c r="B30" s="30">
        <v>2004</v>
      </c>
      <c r="C30" s="5" t="s">
        <v>59</v>
      </c>
      <c r="D30" s="31">
        <v>9.14</v>
      </c>
      <c r="E30" s="32">
        <v>38055</v>
      </c>
      <c r="F30" s="32"/>
      <c r="G30" s="32"/>
      <c r="H30" s="32"/>
      <c r="I30" s="33"/>
      <c r="J30" s="34">
        <v>37.43</v>
      </c>
      <c r="K30" s="22"/>
      <c r="L30" s="34">
        <v>6.47</v>
      </c>
      <c r="M30" s="34">
        <v>1.62</v>
      </c>
      <c r="N30" s="34">
        <v>42.61</v>
      </c>
      <c r="O30" s="31"/>
      <c r="P30" s="22"/>
      <c r="Q30" s="34">
        <v>11.33</v>
      </c>
      <c r="R30" s="31"/>
      <c r="S30" s="22"/>
      <c r="T30" s="23">
        <f t="shared" si="0"/>
        <v>0</v>
      </c>
      <c r="U30" s="40"/>
      <c r="V30" s="34">
        <v>0.54</v>
      </c>
      <c r="W30" s="34">
        <v>0</v>
      </c>
      <c r="X30" s="35"/>
      <c r="Y30" s="36">
        <f t="shared" si="1"/>
        <v>0</v>
      </c>
      <c r="Z30" s="37">
        <v>0</v>
      </c>
      <c r="AA30" s="34">
        <v>26.97</v>
      </c>
      <c r="AB30" s="34">
        <v>0</v>
      </c>
      <c r="AC30" s="34">
        <v>3.24</v>
      </c>
      <c r="AD30" s="34">
        <v>1.08</v>
      </c>
      <c r="AE30" s="34">
        <v>0</v>
      </c>
      <c r="AF30" s="34">
        <v>1.62</v>
      </c>
      <c r="AG30" s="34">
        <v>0</v>
      </c>
      <c r="AH30" s="38">
        <v>0</v>
      </c>
      <c r="AI30" s="34">
        <v>1.29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8">
        <v>0</v>
      </c>
      <c r="AR30" s="34">
        <v>0</v>
      </c>
      <c r="AS30" s="34">
        <v>0</v>
      </c>
      <c r="AT30" s="34">
        <v>0</v>
      </c>
      <c r="AU30" s="38">
        <v>0</v>
      </c>
      <c r="AV30" s="34">
        <v>3.24</v>
      </c>
      <c r="AW30" s="38">
        <v>0</v>
      </c>
      <c r="AX30" s="38">
        <v>0</v>
      </c>
      <c r="AY30" s="34">
        <v>0</v>
      </c>
      <c r="AZ30" s="38">
        <v>0</v>
      </c>
      <c r="BA30" s="38">
        <v>0</v>
      </c>
      <c r="BB30" s="34">
        <v>0</v>
      </c>
      <c r="BC30" s="34">
        <v>0</v>
      </c>
      <c r="BD30" s="39">
        <v>0</v>
      </c>
    </row>
    <row r="31" spans="1:56">
      <c r="A31" s="29">
        <v>28</v>
      </c>
      <c r="B31" s="30">
        <v>2004</v>
      </c>
      <c r="C31" s="5" t="s">
        <v>59</v>
      </c>
      <c r="D31" s="31">
        <v>9.14</v>
      </c>
      <c r="E31" s="32">
        <v>38055</v>
      </c>
      <c r="F31" s="32"/>
      <c r="G31" s="32"/>
      <c r="H31" s="32"/>
      <c r="I31" s="33"/>
      <c r="J31" s="34">
        <v>36.22</v>
      </c>
      <c r="K31" s="22"/>
      <c r="L31" s="34">
        <v>8.75</v>
      </c>
      <c r="M31" s="34">
        <v>1.0900000000000001</v>
      </c>
      <c r="N31" s="34">
        <v>51.75</v>
      </c>
      <c r="O31" s="31"/>
      <c r="P31" s="22"/>
      <c r="Q31" s="34">
        <v>2.19</v>
      </c>
      <c r="R31" s="31"/>
      <c r="S31" s="22"/>
      <c r="T31" s="23">
        <f t="shared" si="0"/>
        <v>0</v>
      </c>
      <c r="U31" s="40"/>
      <c r="V31" s="34">
        <v>0</v>
      </c>
      <c r="W31" s="34">
        <v>0</v>
      </c>
      <c r="X31" s="35"/>
      <c r="Y31" s="36">
        <f t="shared" si="1"/>
        <v>0</v>
      </c>
      <c r="Z31" s="37">
        <v>13.85</v>
      </c>
      <c r="AA31" s="34">
        <v>0</v>
      </c>
      <c r="AB31" s="34">
        <v>0</v>
      </c>
      <c r="AC31" s="34">
        <v>5.0999999999999996</v>
      </c>
      <c r="AD31" s="34">
        <v>8.02</v>
      </c>
      <c r="AE31" s="34">
        <v>0</v>
      </c>
      <c r="AF31" s="34">
        <v>0</v>
      </c>
      <c r="AG31" s="34">
        <v>0</v>
      </c>
      <c r="AH31" s="38">
        <v>0</v>
      </c>
      <c r="AI31" s="34">
        <v>1.82</v>
      </c>
      <c r="AJ31" s="34">
        <v>0</v>
      </c>
      <c r="AK31" s="34">
        <v>0</v>
      </c>
      <c r="AL31" s="34">
        <v>1.46</v>
      </c>
      <c r="AM31" s="34">
        <v>0</v>
      </c>
      <c r="AN31" s="34">
        <v>1.0900000000000001</v>
      </c>
      <c r="AO31" s="34">
        <v>0</v>
      </c>
      <c r="AP31" s="34">
        <v>0.73</v>
      </c>
      <c r="AQ31" s="38">
        <v>0</v>
      </c>
      <c r="AR31" s="34">
        <v>2.19</v>
      </c>
      <c r="AS31" s="34">
        <v>0.73</v>
      </c>
      <c r="AT31" s="34">
        <v>0</v>
      </c>
      <c r="AU31" s="38">
        <v>0</v>
      </c>
      <c r="AV31" s="34">
        <v>0.51</v>
      </c>
      <c r="AW31" s="38">
        <v>0</v>
      </c>
      <c r="AX31" s="38">
        <v>0</v>
      </c>
      <c r="AY31" s="34">
        <v>0.73</v>
      </c>
      <c r="AZ31" s="38">
        <v>0</v>
      </c>
      <c r="BA31" s="38">
        <v>0</v>
      </c>
      <c r="BB31" s="34">
        <v>0</v>
      </c>
      <c r="BC31" s="34">
        <v>0</v>
      </c>
      <c r="BD31" s="39">
        <v>0</v>
      </c>
    </row>
    <row r="32" spans="1:56">
      <c r="A32" s="29">
        <v>29</v>
      </c>
      <c r="B32" s="30">
        <v>2004</v>
      </c>
      <c r="C32" s="5" t="s">
        <v>59</v>
      </c>
      <c r="D32" s="31">
        <v>9.14</v>
      </c>
      <c r="E32" s="32">
        <v>38179</v>
      </c>
      <c r="F32" s="32"/>
      <c r="G32" s="32"/>
      <c r="H32" s="32"/>
      <c r="I32" s="33"/>
      <c r="J32" s="34">
        <v>29.29</v>
      </c>
      <c r="K32" s="22"/>
      <c r="L32" s="34">
        <v>3.57</v>
      </c>
      <c r="M32" s="34">
        <v>4.91</v>
      </c>
      <c r="N32" s="34">
        <v>52.41</v>
      </c>
      <c r="O32" s="31"/>
      <c r="P32" s="22"/>
      <c r="Q32" s="34">
        <v>8.48</v>
      </c>
      <c r="R32" s="31"/>
      <c r="S32" s="22"/>
      <c r="T32" s="23">
        <f t="shared" si="0"/>
        <v>0</v>
      </c>
      <c r="U32" s="40"/>
      <c r="V32" s="34">
        <v>1.34</v>
      </c>
      <c r="W32" s="34">
        <v>0</v>
      </c>
      <c r="X32" s="35"/>
      <c r="Y32" s="36">
        <f t="shared" si="1"/>
        <v>0</v>
      </c>
      <c r="Z32" s="37">
        <v>12.95</v>
      </c>
      <c r="AA32" s="34">
        <v>4.46</v>
      </c>
      <c r="AB32" s="34">
        <v>0</v>
      </c>
      <c r="AC32" s="34">
        <v>3.57</v>
      </c>
      <c r="AD32" s="34">
        <v>2.68</v>
      </c>
      <c r="AE32" s="34">
        <v>0</v>
      </c>
      <c r="AF32" s="34">
        <v>0</v>
      </c>
      <c r="AG32" s="34">
        <v>0</v>
      </c>
      <c r="AH32" s="38">
        <v>0</v>
      </c>
      <c r="AI32" s="34">
        <v>4.0199999999999996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1.34</v>
      </c>
      <c r="AP32" s="34">
        <v>0</v>
      </c>
      <c r="AQ32" s="38">
        <v>0</v>
      </c>
      <c r="AR32" s="34">
        <v>0</v>
      </c>
      <c r="AS32" s="34">
        <v>0</v>
      </c>
      <c r="AT32" s="34">
        <v>0</v>
      </c>
      <c r="AU32" s="38">
        <v>0</v>
      </c>
      <c r="AV32" s="34">
        <v>0.27</v>
      </c>
      <c r="AW32" s="38">
        <v>0</v>
      </c>
      <c r="AX32" s="38">
        <v>0</v>
      </c>
      <c r="AY32" s="34">
        <v>0</v>
      </c>
      <c r="AZ32" s="38">
        <v>0</v>
      </c>
      <c r="BA32" s="38">
        <v>0</v>
      </c>
      <c r="BB32" s="34">
        <v>0</v>
      </c>
      <c r="BC32" s="34">
        <v>0</v>
      </c>
      <c r="BD32" s="39">
        <v>0</v>
      </c>
    </row>
    <row r="33" spans="1:56">
      <c r="A33" s="29">
        <v>30</v>
      </c>
      <c r="B33" s="30">
        <v>2004</v>
      </c>
      <c r="C33" s="5" t="s">
        <v>59</v>
      </c>
      <c r="D33" s="31">
        <v>9.14</v>
      </c>
      <c r="E33" s="32">
        <v>38179</v>
      </c>
      <c r="F33" s="32"/>
      <c r="G33" s="32"/>
      <c r="H33" s="32"/>
      <c r="I33" s="33"/>
      <c r="J33" s="34">
        <v>23.01</v>
      </c>
      <c r="K33" s="22"/>
      <c r="L33" s="34">
        <v>4.5999999999999996</v>
      </c>
      <c r="M33" s="34">
        <v>5.35</v>
      </c>
      <c r="N33" s="34">
        <v>50.06</v>
      </c>
      <c r="O33" s="31"/>
      <c r="P33" s="22"/>
      <c r="Q33" s="34">
        <v>7.46</v>
      </c>
      <c r="R33" s="31"/>
      <c r="S33" s="22"/>
      <c r="T33" s="23">
        <f t="shared" si="0"/>
        <v>0</v>
      </c>
      <c r="U33" s="40"/>
      <c r="V33" s="34">
        <v>9.51</v>
      </c>
      <c r="W33" s="34">
        <v>0</v>
      </c>
      <c r="X33" s="35"/>
      <c r="Y33" s="36">
        <f t="shared" si="1"/>
        <v>0</v>
      </c>
      <c r="Z33" s="37">
        <v>5.29</v>
      </c>
      <c r="AA33" s="34">
        <v>7.15</v>
      </c>
      <c r="AB33" s="34">
        <v>0</v>
      </c>
      <c r="AC33" s="34">
        <v>1.87</v>
      </c>
      <c r="AD33" s="34">
        <v>5.6</v>
      </c>
      <c r="AE33" s="34">
        <v>0.93</v>
      </c>
      <c r="AF33" s="34">
        <v>0</v>
      </c>
      <c r="AG33" s="34">
        <v>0</v>
      </c>
      <c r="AH33" s="38">
        <v>0</v>
      </c>
      <c r="AI33" s="34">
        <v>0.31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1.55</v>
      </c>
      <c r="AP33" s="34">
        <v>0</v>
      </c>
      <c r="AQ33" s="38">
        <v>0</v>
      </c>
      <c r="AR33" s="34">
        <v>0</v>
      </c>
      <c r="AS33" s="34">
        <v>0.31</v>
      </c>
      <c r="AT33" s="34">
        <v>0</v>
      </c>
      <c r="AU33" s="38">
        <v>0</v>
      </c>
      <c r="AV33" s="34">
        <v>0</v>
      </c>
      <c r="AW33" s="38">
        <v>0</v>
      </c>
      <c r="AX33" s="38">
        <v>0</v>
      </c>
      <c r="AY33" s="34">
        <v>0</v>
      </c>
      <c r="AZ33" s="38">
        <v>0</v>
      </c>
      <c r="BA33" s="38">
        <v>0</v>
      </c>
      <c r="BB33" s="34">
        <v>0</v>
      </c>
      <c r="BC33" s="34">
        <v>0</v>
      </c>
      <c r="BD33" s="39">
        <v>0</v>
      </c>
    </row>
    <row r="34" spans="1:56">
      <c r="A34" s="29">
        <v>31</v>
      </c>
      <c r="B34" s="30">
        <v>2004</v>
      </c>
      <c r="C34" s="5" t="s">
        <v>59</v>
      </c>
      <c r="D34" s="31">
        <v>9.14</v>
      </c>
      <c r="E34" s="32">
        <v>38179</v>
      </c>
      <c r="F34" s="32"/>
      <c r="G34" s="32"/>
      <c r="H34" s="32"/>
      <c r="I34" s="33"/>
      <c r="J34" s="34">
        <v>44.1</v>
      </c>
      <c r="K34" s="22"/>
      <c r="L34" s="34">
        <v>4.12</v>
      </c>
      <c r="M34" s="34">
        <v>4.3099999999999996</v>
      </c>
      <c r="N34" s="34">
        <v>41.23</v>
      </c>
      <c r="O34" s="31"/>
      <c r="P34" s="22"/>
      <c r="Q34" s="34">
        <v>3.84</v>
      </c>
      <c r="R34" s="31"/>
      <c r="S34" s="22"/>
      <c r="T34" s="23">
        <f t="shared" si="0"/>
        <v>0</v>
      </c>
      <c r="U34" s="40"/>
      <c r="V34" s="34">
        <v>2.4</v>
      </c>
      <c r="W34" s="34">
        <v>0</v>
      </c>
      <c r="X34" s="35"/>
      <c r="Y34" s="36">
        <f t="shared" si="1"/>
        <v>0</v>
      </c>
      <c r="Z34" s="37">
        <v>7.19</v>
      </c>
      <c r="AA34" s="34">
        <v>23.01</v>
      </c>
      <c r="AB34" s="34">
        <v>0</v>
      </c>
      <c r="AC34" s="34">
        <v>0</v>
      </c>
      <c r="AD34" s="34">
        <v>4.79</v>
      </c>
      <c r="AE34" s="34">
        <v>0</v>
      </c>
      <c r="AF34" s="34">
        <v>0</v>
      </c>
      <c r="AG34" s="34">
        <v>0</v>
      </c>
      <c r="AH34" s="38">
        <v>0</v>
      </c>
      <c r="AI34" s="34">
        <v>2.4</v>
      </c>
      <c r="AJ34" s="34">
        <v>0</v>
      </c>
      <c r="AK34" s="34">
        <v>0</v>
      </c>
      <c r="AL34" s="34">
        <v>1.92</v>
      </c>
      <c r="AM34" s="34">
        <v>0</v>
      </c>
      <c r="AN34" s="34">
        <v>0</v>
      </c>
      <c r="AO34" s="34">
        <v>0</v>
      </c>
      <c r="AP34" s="34">
        <v>4.79</v>
      </c>
      <c r="AQ34" s="38">
        <v>0</v>
      </c>
      <c r="AR34" s="34">
        <v>0</v>
      </c>
      <c r="AS34" s="34">
        <v>0</v>
      </c>
      <c r="AT34" s="34">
        <v>0</v>
      </c>
      <c r="AU34" s="38">
        <v>0</v>
      </c>
      <c r="AV34" s="34">
        <v>0</v>
      </c>
      <c r="AW34" s="38">
        <v>0</v>
      </c>
      <c r="AX34" s="38">
        <v>0</v>
      </c>
      <c r="AY34" s="34">
        <v>0</v>
      </c>
      <c r="AZ34" s="38">
        <v>0</v>
      </c>
      <c r="BA34" s="38">
        <v>0</v>
      </c>
      <c r="BB34" s="34">
        <v>0</v>
      </c>
      <c r="BC34" s="34">
        <v>0</v>
      </c>
      <c r="BD34" s="39">
        <v>0</v>
      </c>
    </row>
    <row r="35" spans="1:56">
      <c r="A35" s="29">
        <v>32</v>
      </c>
      <c r="B35" s="30">
        <v>2004</v>
      </c>
      <c r="C35" s="5" t="s">
        <v>59</v>
      </c>
      <c r="D35" s="31">
        <v>9.14</v>
      </c>
      <c r="E35" s="32">
        <v>38179</v>
      </c>
      <c r="F35" s="32"/>
      <c r="G35" s="32"/>
      <c r="H35" s="32"/>
      <c r="I35" s="33"/>
      <c r="J35" s="34">
        <v>24.06</v>
      </c>
      <c r="K35" s="22"/>
      <c r="L35" s="34">
        <v>12.09</v>
      </c>
      <c r="M35" s="34">
        <v>4.01</v>
      </c>
      <c r="N35" s="34">
        <v>52.01</v>
      </c>
      <c r="O35" s="31"/>
      <c r="P35" s="22"/>
      <c r="Q35" s="34">
        <v>5.45</v>
      </c>
      <c r="R35" s="31"/>
      <c r="S35" s="22"/>
      <c r="T35" s="23">
        <f t="shared" si="0"/>
        <v>0</v>
      </c>
      <c r="U35" s="40"/>
      <c r="V35" s="34">
        <v>2.38</v>
      </c>
      <c r="W35" s="34">
        <v>0</v>
      </c>
      <c r="X35" s="35"/>
      <c r="Y35" s="36">
        <f t="shared" si="1"/>
        <v>0</v>
      </c>
      <c r="Z35" s="37">
        <v>0</v>
      </c>
      <c r="AA35" s="34">
        <v>0.31</v>
      </c>
      <c r="AB35" s="34">
        <v>9.09</v>
      </c>
      <c r="AC35" s="34">
        <v>1.07</v>
      </c>
      <c r="AD35" s="34">
        <v>3.13</v>
      </c>
      <c r="AE35" s="34">
        <v>0</v>
      </c>
      <c r="AF35" s="34">
        <v>0.13</v>
      </c>
      <c r="AG35" s="34">
        <v>0</v>
      </c>
      <c r="AH35" s="38">
        <v>0</v>
      </c>
      <c r="AI35" s="34">
        <v>1.25</v>
      </c>
      <c r="AJ35" s="34">
        <v>0</v>
      </c>
      <c r="AK35" s="34">
        <v>0</v>
      </c>
      <c r="AL35" s="34">
        <v>0.94</v>
      </c>
      <c r="AM35" s="34">
        <v>0</v>
      </c>
      <c r="AN35" s="34">
        <v>0</v>
      </c>
      <c r="AO35" s="34">
        <v>0</v>
      </c>
      <c r="AP35" s="34">
        <v>0</v>
      </c>
      <c r="AQ35" s="38">
        <v>0</v>
      </c>
      <c r="AR35" s="34">
        <v>1.88</v>
      </c>
      <c r="AS35" s="34">
        <v>0</v>
      </c>
      <c r="AT35" s="34">
        <v>0</v>
      </c>
      <c r="AU35" s="38">
        <v>0</v>
      </c>
      <c r="AV35" s="34">
        <v>6.27</v>
      </c>
      <c r="AW35" s="38">
        <v>0</v>
      </c>
      <c r="AX35" s="38">
        <v>0</v>
      </c>
      <c r="AY35" s="34">
        <v>0</v>
      </c>
      <c r="AZ35" s="38">
        <v>0</v>
      </c>
      <c r="BA35" s="38">
        <v>0</v>
      </c>
      <c r="BB35" s="34">
        <v>0</v>
      </c>
      <c r="BC35" s="34">
        <v>0</v>
      </c>
      <c r="BD35" s="39">
        <v>0</v>
      </c>
    </row>
    <row r="36" spans="1:56">
      <c r="A36" s="29">
        <v>33</v>
      </c>
      <c r="B36" s="30">
        <v>2004</v>
      </c>
      <c r="C36" s="5" t="s">
        <v>60</v>
      </c>
      <c r="D36" s="31">
        <v>9.14</v>
      </c>
      <c r="E36" s="32">
        <v>38055</v>
      </c>
      <c r="F36" s="32"/>
      <c r="G36" s="32"/>
      <c r="H36" s="32"/>
      <c r="I36" s="33"/>
      <c r="J36" s="34">
        <v>41.03</v>
      </c>
      <c r="K36" s="22"/>
      <c r="L36" s="34">
        <v>0.97</v>
      </c>
      <c r="M36" s="34">
        <v>1.75</v>
      </c>
      <c r="N36" s="34">
        <v>54.8</v>
      </c>
      <c r="O36" s="31"/>
      <c r="P36" s="22"/>
      <c r="Q36" s="34">
        <v>1.45</v>
      </c>
      <c r="R36" s="31"/>
      <c r="S36" s="22"/>
      <c r="T36" s="23">
        <f t="shared" si="0"/>
        <v>0</v>
      </c>
      <c r="U36" s="40"/>
      <c r="V36" s="34">
        <v>0</v>
      </c>
      <c r="W36" s="34">
        <v>0</v>
      </c>
      <c r="X36" s="35"/>
      <c r="Y36" s="36">
        <f t="shared" si="1"/>
        <v>0</v>
      </c>
      <c r="Z36" s="37">
        <v>5.33</v>
      </c>
      <c r="AA36" s="34">
        <v>17.46</v>
      </c>
      <c r="AB36" s="34">
        <v>0</v>
      </c>
      <c r="AC36" s="34">
        <v>9.2100000000000009</v>
      </c>
      <c r="AD36" s="34">
        <v>0.48</v>
      </c>
      <c r="AE36" s="34">
        <v>0.97</v>
      </c>
      <c r="AF36" s="34">
        <v>0.78</v>
      </c>
      <c r="AG36" s="34">
        <v>0</v>
      </c>
      <c r="AH36" s="38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3.88</v>
      </c>
      <c r="AP36" s="34">
        <v>0</v>
      </c>
      <c r="AQ36" s="38">
        <v>0</v>
      </c>
      <c r="AR36" s="34">
        <v>2.91</v>
      </c>
      <c r="AS36" s="34">
        <v>0</v>
      </c>
      <c r="AT36" s="34">
        <v>0</v>
      </c>
      <c r="AU36" s="38">
        <v>0</v>
      </c>
      <c r="AV36" s="34">
        <v>0</v>
      </c>
      <c r="AW36" s="38">
        <v>0</v>
      </c>
      <c r="AX36" s="38">
        <v>0</v>
      </c>
      <c r="AY36" s="34">
        <v>0</v>
      </c>
      <c r="AZ36" s="38">
        <v>0</v>
      </c>
      <c r="BA36" s="38">
        <v>0</v>
      </c>
      <c r="BB36" s="34">
        <v>0</v>
      </c>
      <c r="BC36" s="34">
        <v>0</v>
      </c>
      <c r="BD36" s="39">
        <v>0</v>
      </c>
    </row>
    <row r="37" spans="1:56">
      <c r="A37" s="29">
        <v>34</v>
      </c>
      <c r="B37" s="30">
        <v>2004</v>
      </c>
      <c r="C37" s="5" t="s">
        <v>60</v>
      </c>
      <c r="D37" s="31">
        <v>9.14</v>
      </c>
      <c r="E37" s="32">
        <v>38055</v>
      </c>
      <c r="F37" s="32"/>
      <c r="G37" s="32"/>
      <c r="H37" s="32"/>
      <c r="I37" s="33"/>
      <c r="J37" s="34">
        <v>39.53</v>
      </c>
      <c r="K37" s="22"/>
      <c r="L37" s="34">
        <v>6.72</v>
      </c>
      <c r="M37" s="34">
        <v>3.92</v>
      </c>
      <c r="N37" s="34">
        <v>47.03</v>
      </c>
      <c r="O37" s="31"/>
      <c r="P37" s="22"/>
      <c r="Q37" s="34">
        <v>2.8</v>
      </c>
      <c r="R37" s="31"/>
      <c r="S37" s="22"/>
      <c r="T37" s="23">
        <f t="shared" si="0"/>
        <v>0</v>
      </c>
      <c r="U37" s="40"/>
      <c r="V37" s="34">
        <v>0</v>
      </c>
      <c r="W37" s="34">
        <v>0</v>
      </c>
      <c r="X37" s="35"/>
      <c r="Y37" s="36">
        <f t="shared" si="1"/>
        <v>0</v>
      </c>
      <c r="Z37" s="37">
        <v>0</v>
      </c>
      <c r="AA37" s="34">
        <v>17.36</v>
      </c>
      <c r="AB37" s="34">
        <v>0</v>
      </c>
      <c r="AC37" s="34">
        <v>3.36</v>
      </c>
      <c r="AD37" s="34">
        <v>2.2400000000000002</v>
      </c>
      <c r="AE37" s="34">
        <v>0</v>
      </c>
      <c r="AF37" s="34">
        <v>0</v>
      </c>
      <c r="AG37" s="34">
        <v>0</v>
      </c>
      <c r="AH37" s="38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6.72</v>
      </c>
      <c r="AO37" s="34">
        <v>0</v>
      </c>
      <c r="AP37" s="34">
        <v>1.68</v>
      </c>
      <c r="AQ37" s="38">
        <v>0</v>
      </c>
      <c r="AR37" s="34">
        <v>0</v>
      </c>
      <c r="AS37" s="34">
        <v>0</v>
      </c>
      <c r="AT37" s="34">
        <v>0</v>
      </c>
      <c r="AU37" s="38">
        <v>0</v>
      </c>
      <c r="AV37" s="34">
        <v>4.4800000000000004</v>
      </c>
      <c r="AW37" s="38">
        <v>0</v>
      </c>
      <c r="AX37" s="38">
        <v>0</v>
      </c>
      <c r="AY37" s="34">
        <v>3.7</v>
      </c>
      <c r="AZ37" s="38">
        <v>0</v>
      </c>
      <c r="BA37" s="38">
        <v>0</v>
      </c>
      <c r="BB37" s="34">
        <v>0</v>
      </c>
      <c r="BC37" s="34">
        <v>0</v>
      </c>
      <c r="BD37" s="39">
        <v>0</v>
      </c>
    </row>
    <row r="38" spans="1:56">
      <c r="A38" s="29">
        <v>35</v>
      </c>
      <c r="B38" s="30">
        <v>2004</v>
      </c>
      <c r="C38" s="5" t="s">
        <v>60</v>
      </c>
      <c r="D38" s="31">
        <v>9.14</v>
      </c>
      <c r="E38" s="32">
        <v>38055</v>
      </c>
      <c r="F38" s="32"/>
      <c r="G38" s="32"/>
      <c r="H38" s="32"/>
      <c r="I38" s="33"/>
      <c r="J38" s="34">
        <v>47.57</v>
      </c>
      <c r="K38" s="22"/>
      <c r="L38" s="34">
        <v>5.95</v>
      </c>
      <c r="M38" s="34">
        <v>0.54</v>
      </c>
      <c r="N38" s="34">
        <v>45.41</v>
      </c>
      <c r="O38" s="31"/>
      <c r="P38" s="22"/>
      <c r="Q38" s="34">
        <v>0.54</v>
      </c>
      <c r="R38" s="31"/>
      <c r="S38" s="22"/>
      <c r="T38" s="23">
        <f t="shared" si="0"/>
        <v>0</v>
      </c>
      <c r="U38" s="40"/>
      <c r="V38" s="34">
        <v>0</v>
      </c>
      <c r="W38" s="34">
        <v>0</v>
      </c>
      <c r="X38" s="35"/>
      <c r="Y38" s="36">
        <f t="shared" si="1"/>
        <v>0</v>
      </c>
      <c r="Z38" s="37">
        <v>0</v>
      </c>
      <c r="AA38" s="34">
        <v>37.299999999999997</v>
      </c>
      <c r="AB38" s="34">
        <v>0</v>
      </c>
      <c r="AC38" s="34">
        <v>0.54</v>
      </c>
      <c r="AD38" s="34">
        <v>4.32</v>
      </c>
      <c r="AE38" s="34">
        <v>0</v>
      </c>
      <c r="AF38" s="34">
        <v>0</v>
      </c>
      <c r="AG38" s="34">
        <v>0</v>
      </c>
      <c r="AH38" s="38">
        <v>0</v>
      </c>
      <c r="AI38" s="34">
        <v>0</v>
      </c>
      <c r="AJ38" s="34">
        <v>0</v>
      </c>
      <c r="AK38" s="34">
        <v>0</v>
      </c>
      <c r="AL38" s="34">
        <v>2.7</v>
      </c>
      <c r="AM38" s="34">
        <v>0</v>
      </c>
      <c r="AN38" s="34">
        <v>0</v>
      </c>
      <c r="AO38" s="34">
        <v>0</v>
      </c>
      <c r="AP38" s="34">
        <v>0</v>
      </c>
      <c r="AQ38" s="38">
        <v>0</v>
      </c>
      <c r="AR38" s="34">
        <v>0</v>
      </c>
      <c r="AS38" s="34">
        <v>0</v>
      </c>
      <c r="AT38" s="34">
        <v>0</v>
      </c>
      <c r="AU38" s="38">
        <v>0</v>
      </c>
      <c r="AV38" s="34">
        <v>2.7</v>
      </c>
      <c r="AW38" s="38">
        <v>0</v>
      </c>
      <c r="AX38" s="38">
        <v>0</v>
      </c>
      <c r="AY38" s="34">
        <v>0</v>
      </c>
      <c r="AZ38" s="38">
        <v>0</v>
      </c>
      <c r="BA38" s="38">
        <v>0</v>
      </c>
      <c r="BB38" s="34">
        <v>0</v>
      </c>
      <c r="BC38" s="34">
        <v>0</v>
      </c>
      <c r="BD38" s="39">
        <v>0</v>
      </c>
    </row>
    <row r="39" spans="1:56">
      <c r="A39" s="29">
        <v>36</v>
      </c>
      <c r="B39" s="30">
        <v>2004</v>
      </c>
      <c r="C39" s="5" t="s">
        <v>60</v>
      </c>
      <c r="D39" s="31">
        <v>9.14</v>
      </c>
      <c r="E39" s="32">
        <v>38055</v>
      </c>
      <c r="F39" s="32"/>
      <c r="G39" s="32"/>
      <c r="H39" s="32"/>
      <c r="I39" s="33"/>
      <c r="J39" s="34">
        <v>34.479999999999997</v>
      </c>
      <c r="K39" s="22"/>
      <c r="L39" s="34">
        <v>2.96</v>
      </c>
      <c r="M39" s="34">
        <v>2.46</v>
      </c>
      <c r="N39" s="34">
        <v>59.11</v>
      </c>
      <c r="O39" s="31"/>
      <c r="P39" s="22"/>
      <c r="Q39" s="34">
        <v>0.99</v>
      </c>
      <c r="R39" s="31"/>
      <c r="S39" s="22"/>
      <c r="T39" s="23">
        <f t="shared" si="0"/>
        <v>0</v>
      </c>
      <c r="U39" s="40"/>
      <c r="V39" s="34">
        <v>0</v>
      </c>
      <c r="W39" s="34">
        <v>0</v>
      </c>
      <c r="X39" s="35"/>
      <c r="Y39" s="36">
        <f t="shared" si="1"/>
        <v>0</v>
      </c>
      <c r="Z39" s="37">
        <v>0</v>
      </c>
      <c r="AA39" s="34">
        <v>24.63</v>
      </c>
      <c r="AB39" s="34">
        <v>0</v>
      </c>
      <c r="AC39" s="34">
        <v>0</v>
      </c>
      <c r="AD39" s="34">
        <v>0</v>
      </c>
      <c r="AE39" s="34">
        <v>0</v>
      </c>
      <c r="AF39" s="34">
        <v>0.49</v>
      </c>
      <c r="AG39" s="34">
        <v>0</v>
      </c>
      <c r="AH39" s="38">
        <v>0</v>
      </c>
      <c r="AI39" s="34">
        <v>1.97</v>
      </c>
      <c r="AJ39" s="34">
        <v>0</v>
      </c>
      <c r="AK39" s="34">
        <v>0</v>
      </c>
      <c r="AL39" s="34">
        <v>1.97</v>
      </c>
      <c r="AM39" s="34">
        <v>0</v>
      </c>
      <c r="AN39" s="34">
        <v>2.96</v>
      </c>
      <c r="AO39" s="34">
        <v>0.49</v>
      </c>
      <c r="AP39" s="34">
        <v>0</v>
      </c>
      <c r="AQ39" s="38">
        <v>0</v>
      </c>
      <c r="AR39" s="34">
        <v>0</v>
      </c>
      <c r="AS39" s="34">
        <v>0</v>
      </c>
      <c r="AT39" s="34">
        <v>0</v>
      </c>
      <c r="AU39" s="38">
        <v>0</v>
      </c>
      <c r="AV39" s="34">
        <v>0</v>
      </c>
      <c r="AW39" s="38">
        <v>0</v>
      </c>
      <c r="AX39" s="38">
        <v>0</v>
      </c>
      <c r="AY39" s="34">
        <v>1.97</v>
      </c>
      <c r="AZ39" s="38">
        <v>0</v>
      </c>
      <c r="BA39" s="38">
        <v>0</v>
      </c>
      <c r="BB39" s="34">
        <v>0</v>
      </c>
      <c r="BC39" s="34">
        <v>0</v>
      </c>
      <c r="BD39" s="39">
        <v>0</v>
      </c>
    </row>
    <row r="40" spans="1:56">
      <c r="A40" s="29">
        <v>37</v>
      </c>
      <c r="B40" s="30">
        <v>2004</v>
      </c>
      <c r="C40" s="5" t="s">
        <v>60</v>
      </c>
      <c r="D40" s="31">
        <v>9.14</v>
      </c>
      <c r="E40" s="32">
        <v>38182</v>
      </c>
      <c r="F40" s="32"/>
      <c r="G40" s="32"/>
      <c r="H40" s="32"/>
      <c r="I40" s="33"/>
      <c r="J40" s="34">
        <v>36.409999999999997</v>
      </c>
      <c r="K40" s="22"/>
      <c r="L40" s="34">
        <v>3.88</v>
      </c>
      <c r="M40" s="34">
        <v>3.88</v>
      </c>
      <c r="N40" s="34">
        <v>52.91</v>
      </c>
      <c r="O40" s="31"/>
      <c r="P40" s="22"/>
      <c r="Q40" s="34">
        <v>2.4300000000000002</v>
      </c>
      <c r="R40" s="31"/>
      <c r="S40" s="22"/>
      <c r="T40" s="23">
        <f t="shared" si="0"/>
        <v>0</v>
      </c>
      <c r="U40" s="40"/>
      <c r="V40" s="34">
        <v>0.49</v>
      </c>
      <c r="W40" s="34">
        <v>0</v>
      </c>
      <c r="X40" s="35"/>
      <c r="Y40" s="36">
        <f t="shared" si="1"/>
        <v>0</v>
      </c>
      <c r="Z40" s="37">
        <v>4.37</v>
      </c>
      <c r="AA40" s="34">
        <v>6.31</v>
      </c>
      <c r="AB40" s="34">
        <v>0</v>
      </c>
      <c r="AC40" s="34">
        <v>0</v>
      </c>
      <c r="AD40" s="34">
        <v>7.77</v>
      </c>
      <c r="AE40" s="34">
        <v>0</v>
      </c>
      <c r="AF40" s="34">
        <v>0</v>
      </c>
      <c r="AG40" s="34">
        <v>3.4</v>
      </c>
      <c r="AH40" s="38">
        <v>0</v>
      </c>
      <c r="AI40" s="34">
        <v>2.14</v>
      </c>
      <c r="AJ40" s="34">
        <v>0</v>
      </c>
      <c r="AK40" s="34">
        <v>0</v>
      </c>
      <c r="AL40" s="34">
        <v>5.34</v>
      </c>
      <c r="AM40" s="34">
        <v>0</v>
      </c>
      <c r="AN40" s="34">
        <v>0</v>
      </c>
      <c r="AO40" s="34">
        <v>5.34</v>
      </c>
      <c r="AP40" s="34">
        <v>0</v>
      </c>
      <c r="AQ40" s="38">
        <v>0</v>
      </c>
      <c r="AR40" s="34">
        <v>0</v>
      </c>
      <c r="AS40" s="34">
        <v>0</v>
      </c>
      <c r="AT40" s="34">
        <v>0</v>
      </c>
      <c r="AU40" s="38">
        <v>0</v>
      </c>
      <c r="AV40" s="34">
        <v>1.46</v>
      </c>
      <c r="AW40" s="38">
        <v>0</v>
      </c>
      <c r="AX40" s="38">
        <v>0</v>
      </c>
      <c r="AY40" s="34">
        <v>0.28999999999999998</v>
      </c>
      <c r="AZ40" s="38">
        <v>0</v>
      </c>
      <c r="BA40" s="38">
        <v>0</v>
      </c>
      <c r="BB40" s="34">
        <v>0</v>
      </c>
      <c r="BC40" s="34">
        <v>0</v>
      </c>
      <c r="BD40" s="39">
        <v>0</v>
      </c>
    </row>
    <row r="41" spans="1:56">
      <c r="A41" s="29">
        <v>38</v>
      </c>
      <c r="B41" s="30">
        <v>2004</v>
      </c>
      <c r="C41" s="5" t="s">
        <v>60</v>
      </c>
      <c r="D41" s="31">
        <v>9.14</v>
      </c>
      <c r="E41" s="32">
        <v>38182</v>
      </c>
      <c r="F41" s="32"/>
      <c r="G41" s="32"/>
      <c r="H41" s="32"/>
      <c r="I41" s="33"/>
      <c r="J41" s="34">
        <v>41.57</v>
      </c>
      <c r="K41" s="22"/>
      <c r="L41" s="34">
        <v>5.49</v>
      </c>
      <c r="M41" s="34">
        <v>1.18</v>
      </c>
      <c r="N41" s="34">
        <v>50.59</v>
      </c>
      <c r="O41" s="31"/>
      <c r="P41" s="22"/>
      <c r="Q41" s="34">
        <v>1.18</v>
      </c>
      <c r="R41" s="31"/>
      <c r="S41" s="22"/>
      <c r="T41" s="23">
        <f t="shared" si="0"/>
        <v>0</v>
      </c>
      <c r="U41" s="40"/>
      <c r="V41" s="34">
        <v>0</v>
      </c>
      <c r="W41" s="34">
        <v>0</v>
      </c>
      <c r="X41" s="35"/>
      <c r="Y41" s="36">
        <f t="shared" si="1"/>
        <v>0</v>
      </c>
      <c r="Z41" s="37">
        <v>10.98</v>
      </c>
      <c r="AA41" s="34">
        <v>9.02</v>
      </c>
      <c r="AB41" s="34">
        <v>0</v>
      </c>
      <c r="AC41" s="34">
        <v>0</v>
      </c>
      <c r="AD41" s="34">
        <v>1.57</v>
      </c>
      <c r="AE41" s="34">
        <v>0</v>
      </c>
      <c r="AF41" s="34">
        <v>0</v>
      </c>
      <c r="AG41" s="34">
        <v>0</v>
      </c>
      <c r="AH41" s="38">
        <v>0</v>
      </c>
      <c r="AI41" s="34">
        <v>1.57</v>
      </c>
      <c r="AJ41" s="34">
        <v>0</v>
      </c>
      <c r="AK41" s="34">
        <v>0</v>
      </c>
      <c r="AL41" s="34">
        <v>0</v>
      </c>
      <c r="AM41" s="34">
        <v>0</v>
      </c>
      <c r="AN41" s="34">
        <v>3.14</v>
      </c>
      <c r="AO41" s="34">
        <v>1.96</v>
      </c>
      <c r="AP41" s="34">
        <v>0</v>
      </c>
      <c r="AQ41" s="38">
        <v>0</v>
      </c>
      <c r="AR41" s="34">
        <v>12.55</v>
      </c>
      <c r="AS41" s="34">
        <v>0.39</v>
      </c>
      <c r="AT41" s="34">
        <v>0</v>
      </c>
      <c r="AU41" s="38">
        <v>0</v>
      </c>
      <c r="AV41" s="34">
        <v>0.39</v>
      </c>
      <c r="AW41" s="38">
        <v>0</v>
      </c>
      <c r="AX41" s="38">
        <v>0</v>
      </c>
      <c r="AY41" s="34">
        <v>0</v>
      </c>
      <c r="AZ41" s="38">
        <v>0</v>
      </c>
      <c r="BA41" s="38">
        <v>0</v>
      </c>
      <c r="BB41" s="34">
        <v>0</v>
      </c>
      <c r="BC41" s="34">
        <v>0</v>
      </c>
      <c r="BD41" s="39">
        <v>0</v>
      </c>
    </row>
    <row r="42" spans="1:56">
      <c r="A42" s="29">
        <v>39</v>
      </c>
      <c r="B42" s="30">
        <v>2004</v>
      </c>
      <c r="C42" s="5" t="s">
        <v>60</v>
      </c>
      <c r="D42" s="31">
        <v>9.14</v>
      </c>
      <c r="E42" s="32">
        <v>38182</v>
      </c>
      <c r="F42" s="32"/>
      <c r="G42" s="32"/>
      <c r="H42" s="32"/>
      <c r="I42" s="33"/>
      <c r="J42" s="34">
        <v>38.14</v>
      </c>
      <c r="K42" s="22"/>
      <c r="L42" s="34">
        <v>1.27</v>
      </c>
      <c r="M42" s="34">
        <v>1.69</v>
      </c>
      <c r="N42" s="34">
        <v>55.93</v>
      </c>
      <c r="O42" s="31"/>
      <c r="P42" s="22"/>
      <c r="Q42" s="34">
        <v>2.97</v>
      </c>
      <c r="R42" s="31"/>
      <c r="S42" s="22"/>
      <c r="T42" s="23">
        <f t="shared" si="0"/>
        <v>0</v>
      </c>
      <c r="U42" s="40"/>
      <c r="V42" s="34">
        <v>0</v>
      </c>
      <c r="W42" s="34">
        <v>0</v>
      </c>
      <c r="X42" s="35"/>
      <c r="Y42" s="36">
        <f t="shared" si="1"/>
        <v>0</v>
      </c>
      <c r="Z42" s="37">
        <v>9.32</v>
      </c>
      <c r="AA42" s="34">
        <v>4.24</v>
      </c>
      <c r="AB42" s="34">
        <v>0</v>
      </c>
      <c r="AC42" s="34">
        <v>3.81</v>
      </c>
      <c r="AD42" s="34">
        <v>9.75</v>
      </c>
      <c r="AE42" s="34">
        <v>0</v>
      </c>
      <c r="AF42" s="34">
        <v>0</v>
      </c>
      <c r="AG42" s="34">
        <v>0</v>
      </c>
      <c r="AH42" s="38">
        <v>0</v>
      </c>
      <c r="AI42" s="34">
        <v>2.54</v>
      </c>
      <c r="AJ42" s="34">
        <v>0</v>
      </c>
      <c r="AK42" s="34">
        <v>0</v>
      </c>
      <c r="AL42" s="34">
        <v>3.39</v>
      </c>
      <c r="AM42" s="34">
        <v>0</v>
      </c>
      <c r="AN42" s="34">
        <v>0</v>
      </c>
      <c r="AO42" s="34">
        <v>1.69</v>
      </c>
      <c r="AP42" s="34">
        <v>0</v>
      </c>
      <c r="AQ42" s="38">
        <v>0</v>
      </c>
      <c r="AR42" s="34">
        <v>0</v>
      </c>
      <c r="AS42" s="34">
        <v>0.42</v>
      </c>
      <c r="AT42" s="34">
        <v>0</v>
      </c>
      <c r="AU42" s="38">
        <v>0</v>
      </c>
      <c r="AV42" s="34">
        <v>2.97</v>
      </c>
      <c r="AW42" s="38">
        <v>0</v>
      </c>
      <c r="AX42" s="38">
        <v>0</v>
      </c>
      <c r="AY42" s="34">
        <v>0</v>
      </c>
      <c r="AZ42" s="38">
        <v>0</v>
      </c>
      <c r="BA42" s="38">
        <v>0</v>
      </c>
      <c r="BB42" s="34">
        <v>0</v>
      </c>
      <c r="BC42" s="34">
        <v>0</v>
      </c>
      <c r="BD42" s="39">
        <v>0</v>
      </c>
    </row>
    <row r="43" spans="1:56">
      <c r="A43" s="29">
        <v>40</v>
      </c>
      <c r="B43" s="30">
        <v>2004</v>
      </c>
      <c r="C43" s="5" t="s">
        <v>60</v>
      </c>
      <c r="D43" s="31">
        <v>9.14</v>
      </c>
      <c r="E43" s="32">
        <v>38182</v>
      </c>
      <c r="F43" s="32"/>
      <c r="G43" s="32"/>
      <c r="H43" s="32"/>
      <c r="I43" s="33"/>
      <c r="J43" s="34">
        <v>22.24</v>
      </c>
      <c r="K43" s="22"/>
      <c r="L43" s="34">
        <v>6.23</v>
      </c>
      <c r="M43" s="34">
        <v>2.4</v>
      </c>
      <c r="N43" s="34">
        <v>68.06</v>
      </c>
      <c r="O43" s="31"/>
      <c r="P43" s="22"/>
      <c r="Q43" s="34">
        <v>1.07</v>
      </c>
      <c r="R43" s="31"/>
      <c r="S43" s="22"/>
      <c r="T43" s="23">
        <f t="shared" si="0"/>
        <v>0</v>
      </c>
      <c r="U43" s="40"/>
      <c r="V43" s="34">
        <v>0</v>
      </c>
      <c r="W43" s="34">
        <v>0</v>
      </c>
      <c r="X43" s="35"/>
      <c r="Y43" s="36">
        <f t="shared" si="1"/>
        <v>0</v>
      </c>
      <c r="Z43" s="37">
        <v>12.46</v>
      </c>
      <c r="AA43" s="34">
        <v>0.89</v>
      </c>
      <c r="AB43" s="34">
        <v>0</v>
      </c>
      <c r="AC43" s="34">
        <v>0</v>
      </c>
      <c r="AD43" s="34">
        <v>0.89</v>
      </c>
      <c r="AE43" s="34">
        <v>0</v>
      </c>
      <c r="AF43" s="34">
        <v>0</v>
      </c>
      <c r="AG43" s="34">
        <v>0</v>
      </c>
      <c r="AH43" s="38">
        <v>0</v>
      </c>
      <c r="AI43" s="34">
        <v>0</v>
      </c>
      <c r="AJ43" s="34">
        <v>0</v>
      </c>
      <c r="AK43" s="34">
        <v>0</v>
      </c>
      <c r="AL43" s="34">
        <v>1.78</v>
      </c>
      <c r="AM43" s="34">
        <v>0</v>
      </c>
      <c r="AN43" s="34">
        <v>0</v>
      </c>
      <c r="AO43" s="34">
        <v>0.89</v>
      </c>
      <c r="AP43" s="34">
        <v>3.56</v>
      </c>
      <c r="AQ43" s="38">
        <v>0</v>
      </c>
      <c r="AR43" s="34">
        <v>0</v>
      </c>
      <c r="AS43" s="34">
        <v>0</v>
      </c>
      <c r="AT43" s="34">
        <v>0</v>
      </c>
      <c r="AU43" s="38">
        <v>0</v>
      </c>
      <c r="AV43" s="34">
        <v>1.78</v>
      </c>
      <c r="AW43" s="38">
        <v>0</v>
      </c>
      <c r="AX43" s="38">
        <v>0</v>
      </c>
      <c r="AY43" s="34">
        <v>0</v>
      </c>
      <c r="AZ43" s="38">
        <v>0</v>
      </c>
      <c r="BA43" s="38">
        <v>0</v>
      </c>
      <c r="BB43" s="34">
        <v>0</v>
      </c>
      <c r="BC43" s="34">
        <v>0</v>
      </c>
      <c r="BD43" s="39">
        <v>0</v>
      </c>
    </row>
    <row r="44" spans="1:56">
      <c r="A44" s="29">
        <v>41</v>
      </c>
      <c r="B44" s="30">
        <v>2004</v>
      </c>
      <c r="C44" s="31" t="s">
        <v>61</v>
      </c>
      <c r="D44" s="31">
        <v>9.14</v>
      </c>
      <c r="E44" s="32">
        <v>38054</v>
      </c>
      <c r="F44" s="32"/>
      <c r="G44" s="32"/>
      <c r="H44" s="32"/>
      <c r="I44" s="33"/>
      <c r="J44" s="34">
        <v>70.98</v>
      </c>
      <c r="K44" s="22"/>
      <c r="L44" s="34">
        <v>4.78</v>
      </c>
      <c r="M44" s="34">
        <v>0.37</v>
      </c>
      <c r="N44" s="34">
        <v>22.04</v>
      </c>
      <c r="O44" s="31"/>
      <c r="P44" s="22"/>
      <c r="Q44" s="34">
        <v>1.84</v>
      </c>
      <c r="R44" s="31"/>
      <c r="S44" s="22"/>
      <c r="T44" s="23">
        <f t="shared" si="0"/>
        <v>0</v>
      </c>
      <c r="U44" s="40"/>
      <c r="V44" s="34">
        <v>0</v>
      </c>
      <c r="W44" s="34">
        <v>0</v>
      </c>
      <c r="X44" s="35"/>
      <c r="Y44" s="36">
        <f t="shared" si="1"/>
        <v>0</v>
      </c>
      <c r="Z44" s="37">
        <v>0</v>
      </c>
      <c r="AA44" s="34">
        <v>66.569999999999993</v>
      </c>
      <c r="AB44" s="34">
        <v>0</v>
      </c>
      <c r="AC44" s="34">
        <v>0</v>
      </c>
      <c r="AD44" s="34">
        <v>2.2000000000000002</v>
      </c>
      <c r="AE44" s="34">
        <v>0</v>
      </c>
      <c r="AF44" s="34">
        <v>0</v>
      </c>
      <c r="AG44" s="34">
        <v>0</v>
      </c>
      <c r="AH44" s="38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1.1000000000000001</v>
      </c>
      <c r="AQ44" s="38">
        <v>0</v>
      </c>
      <c r="AR44" s="34">
        <v>0</v>
      </c>
      <c r="AS44" s="34">
        <v>0</v>
      </c>
      <c r="AT44" s="34">
        <v>0</v>
      </c>
      <c r="AU44" s="38">
        <v>0</v>
      </c>
      <c r="AV44" s="34">
        <v>1.1000000000000001</v>
      </c>
      <c r="AW44" s="38">
        <v>0</v>
      </c>
      <c r="AX44" s="38">
        <v>0</v>
      </c>
      <c r="AY44" s="34">
        <v>0</v>
      </c>
      <c r="AZ44" s="38">
        <v>0</v>
      </c>
      <c r="BA44" s="38">
        <v>0</v>
      </c>
      <c r="BB44" s="34">
        <v>0</v>
      </c>
      <c r="BC44" s="34">
        <v>0</v>
      </c>
      <c r="BD44" s="39">
        <v>0</v>
      </c>
    </row>
    <row r="45" spans="1:56">
      <c r="A45" s="29">
        <v>42</v>
      </c>
      <c r="B45" s="30">
        <v>2004</v>
      </c>
      <c r="C45" s="31" t="s">
        <v>61</v>
      </c>
      <c r="D45" s="31">
        <v>9.14</v>
      </c>
      <c r="E45" s="32">
        <v>38054</v>
      </c>
      <c r="F45" s="32"/>
      <c r="G45" s="32"/>
      <c r="H45" s="32"/>
      <c r="I45" s="33"/>
      <c r="J45" s="34">
        <v>48.48</v>
      </c>
      <c r="K45" s="22"/>
      <c r="L45" s="34">
        <v>0</v>
      </c>
      <c r="M45" s="34">
        <v>0.1</v>
      </c>
      <c r="N45" s="34">
        <v>50.44</v>
      </c>
      <c r="O45" s="31"/>
      <c r="P45" s="22"/>
      <c r="Q45" s="34">
        <v>0.98</v>
      </c>
      <c r="R45" s="31"/>
      <c r="S45" s="22"/>
      <c r="T45" s="23">
        <f t="shared" si="0"/>
        <v>0</v>
      </c>
      <c r="U45" s="40"/>
      <c r="V45" s="34">
        <v>0</v>
      </c>
      <c r="W45" s="34">
        <v>0</v>
      </c>
      <c r="X45" s="35"/>
      <c r="Y45" s="36">
        <f t="shared" si="1"/>
        <v>0</v>
      </c>
      <c r="Z45" s="37">
        <v>23.51</v>
      </c>
      <c r="AA45" s="34">
        <v>2.94</v>
      </c>
      <c r="AB45" s="34">
        <v>0</v>
      </c>
      <c r="AC45" s="34">
        <v>5.39</v>
      </c>
      <c r="AD45" s="34">
        <v>1.47</v>
      </c>
      <c r="AE45" s="34">
        <v>0</v>
      </c>
      <c r="AF45" s="34">
        <v>0</v>
      </c>
      <c r="AG45" s="34">
        <v>0</v>
      </c>
      <c r="AH45" s="38">
        <v>0</v>
      </c>
      <c r="AI45" s="34">
        <v>5.39</v>
      </c>
      <c r="AJ45" s="34">
        <v>0</v>
      </c>
      <c r="AK45" s="34">
        <v>0</v>
      </c>
      <c r="AL45" s="34">
        <v>2.4500000000000002</v>
      </c>
      <c r="AM45" s="34">
        <v>0</v>
      </c>
      <c r="AN45" s="34">
        <v>0</v>
      </c>
      <c r="AO45" s="34">
        <v>5.88</v>
      </c>
      <c r="AP45" s="34">
        <v>0.49</v>
      </c>
      <c r="AQ45" s="38">
        <v>0</v>
      </c>
      <c r="AR45" s="34">
        <v>0</v>
      </c>
      <c r="AS45" s="34">
        <v>0</v>
      </c>
      <c r="AT45" s="34">
        <v>0</v>
      </c>
      <c r="AU45" s="38">
        <v>0</v>
      </c>
      <c r="AV45" s="34">
        <v>0.98</v>
      </c>
      <c r="AW45" s="38">
        <v>0</v>
      </c>
      <c r="AX45" s="38">
        <v>0</v>
      </c>
      <c r="AY45" s="34">
        <v>0</v>
      </c>
      <c r="AZ45" s="38">
        <v>0</v>
      </c>
      <c r="BA45" s="38">
        <v>0</v>
      </c>
      <c r="BB45" s="34">
        <v>0</v>
      </c>
      <c r="BC45" s="34">
        <v>0</v>
      </c>
      <c r="BD45" s="39">
        <v>0</v>
      </c>
    </row>
    <row r="46" spans="1:56">
      <c r="A46" s="29">
        <v>43</v>
      </c>
      <c r="B46" s="30">
        <v>2004</v>
      </c>
      <c r="C46" s="31" t="s">
        <v>61</v>
      </c>
      <c r="D46" s="31">
        <v>9.14</v>
      </c>
      <c r="E46" s="32">
        <v>38054</v>
      </c>
      <c r="F46" s="32"/>
      <c r="G46" s="32"/>
      <c r="H46" s="32"/>
      <c r="I46" s="33"/>
      <c r="J46" s="34">
        <v>37.56</v>
      </c>
      <c r="K46" s="22"/>
      <c r="L46" s="34">
        <v>1.91</v>
      </c>
      <c r="M46" s="34">
        <v>4.29</v>
      </c>
      <c r="N46" s="34">
        <v>54.34</v>
      </c>
      <c r="O46" s="31"/>
      <c r="P46" s="22"/>
      <c r="Q46" s="34">
        <v>1.91</v>
      </c>
      <c r="R46" s="31"/>
      <c r="S46" s="22"/>
      <c r="T46" s="23">
        <f t="shared" si="0"/>
        <v>0</v>
      </c>
      <c r="U46" s="40"/>
      <c r="V46" s="34">
        <v>0</v>
      </c>
      <c r="W46" s="34">
        <v>0</v>
      </c>
      <c r="X46" s="35"/>
      <c r="Y46" s="36">
        <f t="shared" si="1"/>
        <v>0</v>
      </c>
      <c r="Z46" s="37">
        <v>3.81</v>
      </c>
      <c r="AA46" s="34">
        <v>17.829999999999998</v>
      </c>
      <c r="AB46" s="34">
        <v>0</v>
      </c>
      <c r="AC46" s="34">
        <v>6.2</v>
      </c>
      <c r="AD46" s="34">
        <v>0</v>
      </c>
      <c r="AE46" s="34">
        <v>0</v>
      </c>
      <c r="AF46" s="34">
        <v>1.91</v>
      </c>
      <c r="AG46" s="34">
        <v>0</v>
      </c>
      <c r="AH46" s="38">
        <v>0</v>
      </c>
      <c r="AI46" s="34">
        <v>5.24</v>
      </c>
      <c r="AJ46" s="34">
        <v>0</v>
      </c>
      <c r="AK46" s="34">
        <v>0</v>
      </c>
      <c r="AL46" s="34">
        <v>1.91</v>
      </c>
      <c r="AM46" s="34">
        <v>0</v>
      </c>
      <c r="AN46" s="34">
        <v>0</v>
      </c>
      <c r="AO46" s="34">
        <v>0</v>
      </c>
      <c r="AP46" s="34">
        <v>0</v>
      </c>
      <c r="AQ46" s="38">
        <v>0</v>
      </c>
      <c r="AR46" s="34">
        <v>0</v>
      </c>
      <c r="AS46" s="34">
        <v>0</v>
      </c>
      <c r="AT46" s="34">
        <v>0.67</v>
      </c>
      <c r="AU46" s="38">
        <v>0</v>
      </c>
      <c r="AV46" s="34">
        <v>0</v>
      </c>
      <c r="AW46" s="38">
        <v>0</v>
      </c>
      <c r="AX46" s="38">
        <v>0</v>
      </c>
      <c r="AY46" s="34">
        <v>0</v>
      </c>
      <c r="AZ46" s="38">
        <v>0</v>
      </c>
      <c r="BA46" s="38">
        <v>0</v>
      </c>
      <c r="BB46" s="34">
        <v>0</v>
      </c>
      <c r="BC46" s="34">
        <v>0</v>
      </c>
      <c r="BD46" s="39">
        <v>0</v>
      </c>
    </row>
    <row r="47" spans="1:56">
      <c r="A47" s="29">
        <v>44</v>
      </c>
      <c r="B47" s="30">
        <v>2004</v>
      </c>
      <c r="C47" s="31" t="s">
        <v>61</v>
      </c>
      <c r="D47" s="31">
        <v>9.14</v>
      </c>
      <c r="E47" s="32">
        <v>38054</v>
      </c>
      <c r="F47" s="32"/>
      <c r="G47" s="32"/>
      <c r="H47" s="32"/>
      <c r="I47" s="33"/>
      <c r="J47" s="34">
        <v>45.3</v>
      </c>
      <c r="K47" s="22"/>
      <c r="L47" s="34">
        <v>3</v>
      </c>
      <c r="M47" s="34">
        <v>2.33</v>
      </c>
      <c r="N47" s="34">
        <v>47.03</v>
      </c>
      <c r="O47" s="31"/>
      <c r="P47" s="22"/>
      <c r="Q47" s="34">
        <v>2.33</v>
      </c>
      <c r="R47" s="31"/>
      <c r="S47" s="22"/>
      <c r="T47" s="23">
        <f t="shared" si="0"/>
        <v>0</v>
      </c>
      <c r="U47" s="40"/>
      <c r="V47" s="34">
        <v>0</v>
      </c>
      <c r="W47" s="34">
        <v>0</v>
      </c>
      <c r="X47" s="35"/>
      <c r="Y47" s="36">
        <f t="shared" si="1"/>
        <v>0</v>
      </c>
      <c r="Z47" s="37">
        <v>11.34</v>
      </c>
      <c r="AA47" s="34">
        <v>12.68</v>
      </c>
      <c r="AB47" s="34">
        <v>0</v>
      </c>
      <c r="AC47" s="34">
        <v>3.34</v>
      </c>
      <c r="AD47" s="34">
        <v>4.67</v>
      </c>
      <c r="AE47" s="34">
        <v>0</v>
      </c>
      <c r="AF47" s="34">
        <v>0.67</v>
      </c>
      <c r="AG47" s="34">
        <v>0</v>
      </c>
      <c r="AH47" s="38">
        <v>0</v>
      </c>
      <c r="AI47" s="34">
        <v>2.67</v>
      </c>
      <c r="AJ47" s="34">
        <v>0</v>
      </c>
      <c r="AK47" s="34">
        <v>0</v>
      </c>
      <c r="AL47" s="34">
        <v>2.67</v>
      </c>
      <c r="AM47" s="34">
        <v>0</v>
      </c>
      <c r="AN47" s="34">
        <v>2.33</v>
      </c>
      <c r="AO47" s="34">
        <v>0</v>
      </c>
      <c r="AP47" s="34">
        <v>4.67</v>
      </c>
      <c r="AQ47" s="38">
        <v>0</v>
      </c>
      <c r="AR47" s="34">
        <v>0</v>
      </c>
      <c r="AS47" s="34">
        <v>0</v>
      </c>
      <c r="AT47" s="34">
        <v>0</v>
      </c>
      <c r="AU47" s="38">
        <v>0</v>
      </c>
      <c r="AV47" s="34">
        <v>0</v>
      </c>
      <c r="AW47" s="38">
        <v>0</v>
      </c>
      <c r="AX47" s="38">
        <v>0</v>
      </c>
      <c r="AY47" s="34">
        <v>0.27</v>
      </c>
      <c r="AZ47" s="38">
        <v>0</v>
      </c>
      <c r="BA47" s="38">
        <v>0</v>
      </c>
      <c r="BB47" s="34">
        <v>0</v>
      </c>
      <c r="BC47" s="34">
        <v>0</v>
      </c>
      <c r="BD47" s="39">
        <v>0</v>
      </c>
    </row>
    <row r="48" spans="1:56">
      <c r="A48" s="29">
        <v>45</v>
      </c>
      <c r="B48" s="30">
        <v>2004</v>
      </c>
      <c r="C48" s="31" t="s">
        <v>61</v>
      </c>
      <c r="D48" s="31">
        <v>9.14</v>
      </c>
      <c r="E48" s="32">
        <v>38177</v>
      </c>
      <c r="F48" s="32"/>
      <c r="G48" s="32"/>
      <c r="H48" s="32"/>
      <c r="I48" s="33"/>
      <c r="J48" s="34">
        <v>46.83</v>
      </c>
      <c r="K48" s="42"/>
      <c r="L48" s="34">
        <v>3.17</v>
      </c>
      <c r="M48" s="34">
        <v>2.5499999999999998</v>
      </c>
      <c r="N48" s="34">
        <v>39.97</v>
      </c>
      <c r="O48" s="31"/>
      <c r="P48" s="22"/>
      <c r="Q48" s="34">
        <v>4.6399999999999997</v>
      </c>
      <c r="R48" s="31"/>
      <c r="S48" s="22"/>
      <c r="T48" s="23">
        <f t="shared" si="0"/>
        <v>0</v>
      </c>
      <c r="U48" s="40"/>
      <c r="V48" s="34">
        <v>2.37</v>
      </c>
      <c r="W48" s="34">
        <v>0.47</v>
      </c>
      <c r="X48" s="35"/>
      <c r="Y48" s="36">
        <f t="shared" si="1"/>
        <v>0</v>
      </c>
      <c r="Z48" s="37">
        <v>18.68</v>
      </c>
      <c r="AA48" s="34">
        <v>15.14</v>
      </c>
      <c r="AB48" s="34">
        <v>4.4000000000000004</v>
      </c>
      <c r="AC48" s="34">
        <v>0</v>
      </c>
      <c r="AD48" s="34">
        <v>2.37</v>
      </c>
      <c r="AE48" s="34">
        <v>0</v>
      </c>
      <c r="AF48" s="34">
        <v>0</v>
      </c>
      <c r="AG48" s="34">
        <v>0</v>
      </c>
      <c r="AH48" s="38">
        <v>0</v>
      </c>
      <c r="AI48" s="34">
        <v>0.14000000000000001</v>
      </c>
      <c r="AJ48" s="34">
        <v>0</v>
      </c>
      <c r="AK48" s="34">
        <v>0</v>
      </c>
      <c r="AL48" s="34">
        <v>0.71</v>
      </c>
      <c r="AM48" s="34">
        <v>0</v>
      </c>
      <c r="AN48" s="34">
        <v>0</v>
      </c>
      <c r="AO48" s="34">
        <v>2.6</v>
      </c>
      <c r="AP48" s="34">
        <v>0</v>
      </c>
      <c r="AQ48" s="38">
        <v>0</v>
      </c>
      <c r="AR48" s="34">
        <v>0.95</v>
      </c>
      <c r="AS48" s="34">
        <v>0</v>
      </c>
      <c r="AT48" s="34">
        <v>0</v>
      </c>
      <c r="AU48" s="38">
        <v>0</v>
      </c>
      <c r="AV48" s="34">
        <v>1.84</v>
      </c>
      <c r="AW48" s="38">
        <v>0</v>
      </c>
      <c r="AX48" s="38">
        <v>0</v>
      </c>
      <c r="AY48" s="34">
        <v>0</v>
      </c>
      <c r="AZ48" s="38">
        <v>0</v>
      </c>
      <c r="BA48" s="38">
        <v>0</v>
      </c>
      <c r="BB48" s="34">
        <v>0</v>
      </c>
      <c r="BC48" s="34">
        <v>0</v>
      </c>
      <c r="BD48" s="39">
        <v>0</v>
      </c>
    </row>
    <row r="49" spans="1:56">
      <c r="A49" s="29">
        <v>46</v>
      </c>
      <c r="B49" s="30">
        <v>2004</v>
      </c>
      <c r="C49" s="31" t="s">
        <v>61</v>
      </c>
      <c r="D49" s="31">
        <v>9.14</v>
      </c>
      <c r="E49" s="32">
        <v>38180</v>
      </c>
      <c r="F49" s="32"/>
      <c r="G49" s="32"/>
      <c r="H49" s="32"/>
      <c r="I49" s="33"/>
      <c r="J49" s="34">
        <v>35.92</v>
      </c>
      <c r="K49" s="42"/>
      <c r="L49" s="34">
        <v>1.06</v>
      </c>
      <c r="M49" s="34">
        <v>3.52</v>
      </c>
      <c r="N49" s="34">
        <v>52.11</v>
      </c>
      <c r="O49" s="31"/>
      <c r="P49" s="22"/>
      <c r="Q49" s="34">
        <v>4.58</v>
      </c>
      <c r="R49" s="31"/>
      <c r="S49" s="22"/>
      <c r="T49" s="23">
        <f t="shared" si="0"/>
        <v>0</v>
      </c>
      <c r="U49" s="40"/>
      <c r="V49" s="34">
        <v>2.82</v>
      </c>
      <c r="W49" s="34">
        <v>0</v>
      </c>
      <c r="X49" s="35"/>
      <c r="Y49" s="36">
        <f t="shared" si="1"/>
        <v>0</v>
      </c>
      <c r="Z49" s="37">
        <v>19.37</v>
      </c>
      <c r="AA49" s="34">
        <v>2.82</v>
      </c>
      <c r="AB49" s="34">
        <v>0</v>
      </c>
      <c r="AC49" s="34">
        <v>3.52</v>
      </c>
      <c r="AD49" s="34">
        <v>0.35</v>
      </c>
      <c r="AE49" s="34">
        <v>0</v>
      </c>
      <c r="AF49" s="34">
        <v>0</v>
      </c>
      <c r="AG49" s="34">
        <v>0</v>
      </c>
      <c r="AH49" s="38">
        <v>0</v>
      </c>
      <c r="AI49" s="34">
        <v>1.76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1.76</v>
      </c>
      <c r="AP49" s="34">
        <v>0</v>
      </c>
      <c r="AQ49" s="38">
        <v>0</v>
      </c>
      <c r="AR49" s="34">
        <v>1.76</v>
      </c>
      <c r="AS49" s="34">
        <v>0</v>
      </c>
      <c r="AT49" s="34">
        <v>0</v>
      </c>
      <c r="AU49" s="38">
        <v>0</v>
      </c>
      <c r="AV49" s="34">
        <v>3.52</v>
      </c>
      <c r="AW49" s="38">
        <v>0</v>
      </c>
      <c r="AX49" s="38">
        <v>0</v>
      </c>
      <c r="AY49" s="34">
        <v>1.06</v>
      </c>
      <c r="AZ49" s="38">
        <v>0</v>
      </c>
      <c r="BA49" s="38">
        <v>0</v>
      </c>
      <c r="BB49" s="34">
        <v>0</v>
      </c>
      <c r="BC49" s="34">
        <v>0</v>
      </c>
      <c r="BD49" s="39">
        <v>0</v>
      </c>
    </row>
    <row r="50" spans="1:56">
      <c r="A50" s="29">
        <v>47</v>
      </c>
      <c r="B50" s="30">
        <v>2004</v>
      </c>
      <c r="C50" s="31" t="s">
        <v>61</v>
      </c>
      <c r="D50" s="31">
        <v>9.14</v>
      </c>
      <c r="E50" s="32">
        <v>38180</v>
      </c>
      <c r="F50" s="32"/>
      <c r="G50" s="32"/>
      <c r="H50" s="32"/>
      <c r="I50" s="33"/>
      <c r="J50" s="34">
        <v>30.64</v>
      </c>
      <c r="K50" s="42"/>
      <c r="L50" s="34">
        <v>7.41</v>
      </c>
      <c r="M50" s="34">
        <v>5.05</v>
      </c>
      <c r="N50" s="34">
        <v>52.86</v>
      </c>
      <c r="O50" s="31"/>
      <c r="P50" s="22"/>
      <c r="Q50" s="34">
        <v>2.69</v>
      </c>
      <c r="R50" s="31"/>
      <c r="S50" s="22"/>
      <c r="T50" s="23">
        <f t="shared" si="0"/>
        <v>0</v>
      </c>
      <c r="U50" s="40"/>
      <c r="V50" s="34">
        <v>1.35</v>
      </c>
      <c r="W50" s="34">
        <v>0</v>
      </c>
      <c r="X50" s="35"/>
      <c r="Y50" s="36">
        <f t="shared" si="1"/>
        <v>0</v>
      </c>
      <c r="Z50" s="37">
        <v>1.01</v>
      </c>
      <c r="AA50" s="34">
        <v>16.84</v>
      </c>
      <c r="AB50" s="34">
        <v>0</v>
      </c>
      <c r="AC50" s="34">
        <v>3.7</v>
      </c>
      <c r="AD50" s="34">
        <v>3.03</v>
      </c>
      <c r="AE50" s="34">
        <v>0</v>
      </c>
      <c r="AF50" s="34">
        <v>0</v>
      </c>
      <c r="AG50" s="34">
        <v>0</v>
      </c>
      <c r="AH50" s="38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8">
        <v>0</v>
      </c>
      <c r="AR50" s="34">
        <v>0</v>
      </c>
      <c r="AS50" s="34">
        <v>0</v>
      </c>
      <c r="AT50" s="34">
        <v>0</v>
      </c>
      <c r="AU50" s="38">
        <v>0</v>
      </c>
      <c r="AV50" s="34">
        <v>6.06</v>
      </c>
      <c r="AW50" s="38">
        <v>0</v>
      </c>
      <c r="AX50" s="38">
        <v>0</v>
      </c>
      <c r="AY50" s="34">
        <v>0</v>
      </c>
      <c r="AZ50" s="38">
        <v>0</v>
      </c>
      <c r="BA50" s="38">
        <v>0</v>
      </c>
      <c r="BB50" s="34">
        <v>0</v>
      </c>
      <c r="BC50" s="34">
        <v>0</v>
      </c>
      <c r="BD50" s="39">
        <v>0</v>
      </c>
    </row>
    <row r="51" spans="1:56" ht="17" thickBot="1">
      <c r="A51" s="29">
        <v>48</v>
      </c>
      <c r="B51" s="43">
        <v>2004</v>
      </c>
      <c r="C51" s="44" t="s">
        <v>61</v>
      </c>
      <c r="D51" s="44">
        <v>9.14</v>
      </c>
      <c r="E51" s="45">
        <v>38180</v>
      </c>
      <c r="F51" s="45"/>
      <c r="G51" s="45"/>
      <c r="H51" s="45"/>
      <c r="I51" s="46"/>
      <c r="J51" s="47">
        <v>36.49</v>
      </c>
      <c r="K51" s="48"/>
      <c r="L51" s="47">
        <v>8.09</v>
      </c>
      <c r="M51" s="47">
        <v>5.5</v>
      </c>
      <c r="N51" s="47">
        <v>43.63</v>
      </c>
      <c r="O51" s="44"/>
      <c r="P51" s="22"/>
      <c r="Q51" s="47">
        <v>3.98</v>
      </c>
      <c r="R51" s="44"/>
      <c r="S51" s="22"/>
      <c r="T51" s="23">
        <f t="shared" si="0"/>
        <v>0</v>
      </c>
      <c r="U51" s="49"/>
      <c r="V51" s="47">
        <v>2.19</v>
      </c>
      <c r="W51" s="47">
        <v>0.12</v>
      </c>
      <c r="X51" s="50"/>
      <c r="Y51" s="36">
        <f t="shared" si="1"/>
        <v>0</v>
      </c>
      <c r="Z51" s="51">
        <v>13.75</v>
      </c>
      <c r="AA51" s="47">
        <v>6.37</v>
      </c>
      <c r="AB51" s="47">
        <v>0</v>
      </c>
      <c r="AC51" s="47">
        <v>1.39</v>
      </c>
      <c r="AD51" s="47">
        <v>2.0299999999999998</v>
      </c>
      <c r="AE51" s="47">
        <v>0</v>
      </c>
      <c r="AF51" s="47">
        <v>0</v>
      </c>
      <c r="AG51" s="47">
        <v>0</v>
      </c>
      <c r="AH51" s="52">
        <v>0</v>
      </c>
      <c r="AI51" s="47">
        <v>1.08</v>
      </c>
      <c r="AJ51" s="47">
        <v>0.16</v>
      </c>
      <c r="AK51" s="47">
        <v>0</v>
      </c>
      <c r="AL51" s="47">
        <v>1.2</v>
      </c>
      <c r="AM51" s="47">
        <v>0</v>
      </c>
      <c r="AN51" s="47">
        <v>0</v>
      </c>
      <c r="AO51" s="47">
        <v>0.8</v>
      </c>
      <c r="AP51" s="47">
        <v>2.79</v>
      </c>
      <c r="AQ51" s="52">
        <v>0</v>
      </c>
      <c r="AR51" s="47">
        <v>3.19</v>
      </c>
      <c r="AS51" s="47">
        <v>0</v>
      </c>
      <c r="AT51" s="47">
        <v>0</v>
      </c>
      <c r="AU51" s="52">
        <v>0</v>
      </c>
      <c r="AV51" s="47">
        <v>2.79</v>
      </c>
      <c r="AW51" s="52">
        <v>0</v>
      </c>
      <c r="AX51" s="52">
        <v>0</v>
      </c>
      <c r="AY51" s="47">
        <v>0.6</v>
      </c>
      <c r="AZ51" s="52">
        <v>0</v>
      </c>
      <c r="BA51" s="52">
        <v>0</v>
      </c>
      <c r="BB51" s="47">
        <v>0.2</v>
      </c>
      <c r="BC51" s="47">
        <v>0.16</v>
      </c>
      <c r="BD51" s="53">
        <v>0</v>
      </c>
    </row>
    <row r="52" spans="1:56">
      <c r="A52" s="29">
        <v>49</v>
      </c>
      <c r="B52" s="54">
        <v>2005</v>
      </c>
      <c r="C52" s="55" t="s">
        <v>59</v>
      </c>
      <c r="D52" s="56">
        <v>9.1440000000000001</v>
      </c>
      <c r="E52" s="57">
        <v>38418</v>
      </c>
      <c r="F52" s="55">
        <v>0</v>
      </c>
      <c r="G52" s="55"/>
      <c r="H52" s="55"/>
      <c r="I52" s="55"/>
      <c r="J52" s="58">
        <v>53.333333333333336</v>
      </c>
      <c r="K52" s="59">
        <v>9.6</v>
      </c>
      <c r="L52" s="56">
        <v>0</v>
      </c>
      <c r="M52" s="56">
        <v>3.3333333333333335</v>
      </c>
      <c r="N52" s="56">
        <v>43.333333333333336</v>
      </c>
      <c r="O52" s="56">
        <v>0.5</v>
      </c>
      <c r="P52" s="34">
        <f t="shared" ref="P52:P117" si="2">N52*O52</f>
        <v>21.666666666666668</v>
      </c>
      <c r="Q52" s="56">
        <v>0</v>
      </c>
      <c r="R52" s="56">
        <v>0</v>
      </c>
      <c r="S52" s="34">
        <f t="shared" ref="S52:S117" si="3">Q52*R52</f>
        <v>0</v>
      </c>
      <c r="T52" s="23">
        <f t="shared" si="0"/>
        <v>21.666666666666668</v>
      </c>
      <c r="U52" s="56"/>
      <c r="V52" s="56">
        <v>0</v>
      </c>
      <c r="W52" s="56">
        <v>0</v>
      </c>
      <c r="X52" s="56">
        <v>0</v>
      </c>
      <c r="Y52" s="36">
        <f t="shared" si="1"/>
        <v>0</v>
      </c>
      <c r="Z52" s="60">
        <v>8.3333333333333321</v>
      </c>
      <c r="AA52" s="56">
        <v>23.333333333333332</v>
      </c>
      <c r="AB52" s="56">
        <v>0</v>
      </c>
      <c r="AC52" s="56">
        <v>3.3333333333333335</v>
      </c>
      <c r="AD52" s="56">
        <v>6.666666666666667</v>
      </c>
      <c r="AE52" s="56">
        <v>0</v>
      </c>
      <c r="AF52" s="56">
        <v>0</v>
      </c>
      <c r="AG52" s="38">
        <v>0</v>
      </c>
      <c r="AH52" s="38">
        <v>0</v>
      </c>
      <c r="AI52" s="56">
        <v>3.3333333333333335</v>
      </c>
      <c r="AJ52" s="56">
        <v>0</v>
      </c>
      <c r="AK52" s="56">
        <v>3.3333333333333335</v>
      </c>
      <c r="AL52" s="56">
        <v>0</v>
      </c>
      <c r="AM52" s="56">
        <v>0</v>
      </c>
      <c r="AN52" s="56">
        <v>0</v>
      </c>
      <c r="AO52" s="56">
        <v>5</v>
      </c>
      <c r="AP52" s="56">
        <v>0</v>
      </c>
      <c r="AQ52" s="38">
        <v>0</v>
      </c>
      <c r="AR52" s="56">
        <v>0</v>
      </c>
      <c r="AS52" s="56">
        <v>0</v>
      </c>
      <c r="AT52" s="56">
        <v>0</v>
      </c>
      <c r="AU52" s="38">
        <v>0</v>
      </c>
      <c r="AV52" s="56">
        <v>0</v>
      </c>
      <c r="AW52" s="38">
        <v>0</v>
      </c>
      <c r="AX52" s="56">
        <v>0</v>
      </c>
      <c r="AY52" s="56">
        <v>0</v>
      </c>
      <c r="AZ52" s="38">
        <v>0</v>
      </c>
      <c r="BA52" s="56">
        <v>0</v>
      </c>
      <c r="BB52" s="56">
        <v>0</v>
      </c>
      <c r="BC52" s="56">
        <v>0</v>
      </c>
      <c r="BD52" s="61">
        <v>0</v>
      </c>
    </row>
    <row r="53" spans="1:56">
      <c r="A53" s="29">
        <v>50</v>
      </c>
      <c r="B53" s="54">
        <v>2005</v>
      </c>
      <c r="C53" s="55" t="s">
        <v>59</v>
      </c>
      <c r="D53" s="56">
        <v>9.1440000000000001</v>
      </c>
      <c r="E53" s="57">
        <v>38418</v>
      </c>
      <c r="F53" s="55">
        <v>0</v>
      </c>
      <c r="G53" s="55"/>
      <c r="H53" s="55"/>
      <c r="I53" s="55"/>
      <c r="J53" s="58">
        <v>42.57425742574258</v>
      </c>
      <c r="K53" s="59">
        <v>6.4</v>
      </c>
      <c r="L53" s="56">
        <v>1.9801980198019802</v>
      </c>
      <c r="M53" s="56">
        <v>0</v>
      </c>
      <c r="N53" s="56">
        <v>51.485148514851488</v>
      </c>
      <c r="O53" s="56">
        <v>0.5</v>
      </c>
      <c r="P53" s="34">
        <f t="shared" si="2"/>
        <v>25.742574257425744</v>
      </c>
      <c r="Q53" s="56">
        <v>3.9603960396039604</v>
      </c>
      <c r="R53" s="56">
        <v>2</v>
      </c>
      <c r="S53" s="34">
        <f t="shared" si="3"/>
        <v>7.9207920792079207</v>
      </c>
      <c r="T53" s="23">
        <f t="shared" si="0"/>
        <v>33.663366336633665</v>
      </c>
      <c r="U53" s="56"/>
      <c r="V53" s="56">
        <v>0</v>
      </c>
      <c r="W53" s="56">
        <v>0</v>
      </c>
      <c r="X53" s="56">
        <v>0</v>
      </c>
      <c r="Y53" s="36">
        <f t="shared" si="1"/>
        <v>0</v>
      </c>
      <c r="Z53" s="60">
        <v>17.82178217821782</v>
      </c>
      <c r="AA53" s="56">
        <v>13.861386138613863</v>
      </c>
      <c r="AB53" s="56">
        <v>0</v>
      </c>
      <c r="AC53" s="56">
        <v>0</v>
      </c>
      <c r="AD53" s="56">
        <v>3.9603960396039604</v>
      </c>
      <c r="AE53" s="56">
        <v>0</v>
      </c>
      <c r="AF53" s="56">
        <v>0</v>
      </c>
      <c r="AG53" s="38">
        <v>0</v>
      </c>
      <c r="AH53" s="38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3.9603960396039604</v>
      </c>
      <c r="AO53" s="56">
        <v>0.99009900990099009</v>
      </c>
      <c r="AP53" s="56">
        <v>1.9801980198019802</v>
      </c>
      <c r="AQ53" s="38">
        <v>0</v>
      </c>
      <c r="AR53" s="56">
        <v>0</v>
      </c>
      <c r="AS53" s="56">
        <v>0</v>
      </c>
      <c r="AT53" s="56">
        <v>0</v>
      </c>
      <c r="AU53" s="38">
        <v>0</v>
      </c>
      <c r="AV53" s="56">
        <v>0</v>
      </c>
      <c r="AW53" s="38">
        <v>0</v>
      </c>
      <c r="AX53" s="56">
        <v>0</v>
      </c>
      <c r="AY53" s="56">
        <v>0</v>
      </c>
      <c r="AZ53" s="38">
        <v>0</v>
      </c>
      <c r="BA53" s="56">
        <v>0</v>
      </c>
      <c r="BB53" s="56">
        <v>0</v>
      </c>
      <c r="BC53" s="56">
        <v>0</v>
      </c>
      <c r="BD53" s="39">
        <v>0</v>
      </c>
    </row>
    <row r="54" spans="1:56">
      <c r="A54" s="29">
        <v>51</v>
      </c>
      <c r="B54" s="54">
        <v>2005</v>
      </c>
      <c r="C54" s="55" t="s">
        <v>59</v>
      </c>
      <c r="D54" s="56">
        <v>9.1440000000000001</v>
      </c>
      <c r="E54" s="57">
        <v>38418</v>
      </c>
      <c r="F54" s="55">
        <v>0</v>
      </c>
      <c r="G54" s="55"/>
      <c r="H54" s="55"/>
      <c r="I54" s="55"/>
      <c r="J54" s="58">
        <v>43.243243243243249</v>
      </c>
      <c r="K54" s="59">
        <v>16</v>
      </c>
      <c r="L54" s="56">
        <v>0</v>
      </c>
      <c r="M54" s="56">
        <v>0</v>
      </c>
      <c r="N54" s="56">
        <v>56.756756756756758</v>
      </c>
      <c r="O54" s="56">
        <v>0.5</v>
      </c>
      <c r="P54" s="34">
        <f t="shared" si="2"/>
        <v>28.378378378378379</v>
      </c>
      <c r="Q54" s="56">
        <v>0</v>
      </c>
      <c r="R54" s="56">
        <v>0</v>
      </c>
      <c r="S54" s="34">
        <f t="shared" si="3"/>
        <v>0</v>
      </c>
      <c r="T54" s="23">
        <f t="shared" si="0"/>
        <v>28.378378378378379</v>
      </c>
      <c r="U54" s="56"/>
      <c r="V54" s="56">
        <v>0</v>
      </c>
      <c r="W54" s="56">
        <v>0</v>
      </c>
      <c r="X54" s="56">
        <v>0</v>
      </c>
      <c r="Y54" s="36">
        <f t="shared" si="1"/>
        <v>0</v>
      </c>
      <c r="Z54" s="60">
        <v>5.4054054054054053</v>
      </c>
      <c r="AA54" s="56">
        <v>0</v>
      </c>
      <c r="AB54" s="56">
        <v>13.513513513513514</v>
      </c>
      <c r="AC54" s="56">
        <v>13.513513513513514</v>
      </c>
      <c r="AD54" s="56">
        <v>5.4054054054054053</v>
      </c>
      <c r="AE54" s="56">
        <v>0</v>
      </c>
      <c r="AF54" s="56">
        <v>0</v>
      </c>
      <c r="AG54" s="38">
        <v>0</v>
      </c>
      <c r="AH54" s="38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38">
        <v>0</v>
      </c>
      <c r="AR54" s="56">
        <v>0</v>
      </c>
      <c r="AS54" s="56">
        <v>0</v>
      </c>
      <c r="AT54" s="56">
        <v>0</v>
      </c>
      <c r="AU54" s="38">
        <v>0</v>
      </c>
      <c r="AV54" s="56">
        <v>2.7027027027027026</v>
      </c>
      <c r="AW54" s="38">
        <v>0</v>
      </c>
      <c r="AX54" s="56">
        <v>0</v>
      </c>
      <c r="AY54" s="56">
        <v>2.7027027027027026</v>
      </c>
      <c r="AZ54" s="38">
        <v>0</v>
      </c>
      <c r="BA54" s="56">
        <v>0</v>
      </c>
      <c r="BB54" s="56">
        <v>0</v>
      </c>
      <c r="BC54" s="56">
        <v>0</v>
      </c>
      <c r="BD54" s="39">
        <v>0</v>
      </c>
    </row>
    <row r="55" spans="1:56">
      <c r="A55" s="29">
        <v>52</v>
      </c>
      <c r="B55" s="54">
        <v>2005</v>
      </c>
      <c r="C55" s="55" t="s">
        <v>59</v>
      </c>
      <c r="D55" s="56">
        <v>9.1440000000000001</v>
      </c>
      <c r="E55" s="57">
        <v>38418</v>
      </c>
      <c r="F55" s="55">
        <v>0</v>
      </c>
      <c r="G55" s="55"/>
      <c r="H55" s="55"/>
      <c r="I55" s="55"/>
      <c r="J55" s="58">
        <v>40.310077519379846</v>
      </c>
      <c r="K55" s="59">
        <v>16</v>
      </c>
      <c r="L55" s="56">
        <v>17.054263565891471</v>
      </c>
      <c r="M55" s="56">
        <v>3.1007751937984498</v>
      </c>
      <c r="N55" s="56">
        <v>37.209302325581397</v>
      </c>
      <c r="O55" s="56">
        <v>0.5</v>
      </c>
      <c r="P55" s="34">
        <f t="shared" si="2"/>
        <v>18.604651162790699</v>
      </c>
      <c r="Q55" s="56">
        <v>2.3255813953488373</v>
      </c>
      <c r="R55" s="56">
        <v>2</v>
      </c>
      <c r="S55" s="34">
        <f t="shared" si="3"/>
        <v>4.6511627906976747</v>
      </c>
      <c r="T55" s="23">
        <f t="shared" si="0"/>
        <v>23.255813953488374</v>
      </c>
      <c r="U55" s="56"/>
      <c r="V55" s="56">
        <v>0</v>
      </c>
      <c r="W55" s="56">
        <v>0</v>
      </c>
      <c r="X55" s="56">
        <v>0</v>
      </c>
      <c r="Y55" s="36">
        <f t="shared" si="1"/>
        <v>0</v>
      </c>
      <c r="Z55" s="60">
        <v>15.503875968992247</v>
      </c>
      <c r="AA55" s="56">
        <v>0</v>
      </c>
      <c r="AB55" s="56">
        <v>0</v>
      </c>
      <c r="AC55" s="56">
        <v>7.7519379844961236</v>
      </c>
      <c r="AD55" s="56">
        <v>6.2015503875968996</v>
      </c>
      <c r="AE55" s="56">
        <v>0</v>
      </c>
      <c r="AF55" s="56">
        <v>0</v>
      </c>
      <c r="AG55" s="38">
        <v>0</v>
      </c>
      <c r="AH55" s="38">
        <v>0</v>
      </c>
      <c r="AI55" s="56">
        <v>0</v>
      </c>
      <c r="AJ55" s="56">
        <v>0</v>
      </c>
      <c r="AK55" s="56">
        <v>0</v>
      </c>
      <c r="AL55" s="56">
        <v>3.1007751937984498</v>
      </c>
      <c r="AM55" s="56">
        <v>0</v>
      </c>
      <c r="AN55" s="56">
        <v>1.5503875968992249</v>
      </c>
      <c r="AO55" s="56">
        <v>1.5503875968992249</v>
      </c>
      <c r="AP55" s="56">
        <v>0</v>
      </c>
      <c r="AQ55" s="38">
        <v>0</v>
      </c>
      <c r="AR55" s="56">
        <v>3.1007751937984498</v>
      </c>
      <c r="AS55" s="56">
        <v>0</v>
      </c>
      <c r="AT55" s="56">
        <v>0</v>
      </c>
      <c r="AU55" s="38">
        <v>0</v>
      </c>
      <c r="AV55" s="56">
        <v>0</v>
      </c>
      <c r="AW55" s="38">
        <v>0</v>
      </c>
      <c r="AX55" s="56">
        <v>0</v>
      </c>
      <c r="AY55" s="56">
        <v>1.5503875968992249</v>
      </c>
      <c r="AZ55" s="38">
        <v>0</v>
      </c>
      <c r="BA55" s="56">
        <v>0</v>
      </c>
      <c r="BB55" s="56">
        <v>0</v>
      </c>
      <c r="BC55" s="56">
        <v>0</v>
      </c>
      <c r="BD55" s="39">
        <v>0</v>
      </c>
    </row>
    <row r="56" spans="1:56">
      <c r="A56" s="29">
        <v>53</v>
      </c>
      <c r="B56" s="54">
        <v>2005</v>
      </c>
      <c r="C56" s="55" t="s">
        <v>61</v>
      </c>
      <c r="D56" s="56">
        <v>9.1440000000000001</v>
      </c>
      <c r="E56" s="57">
        <v>38419</v>
      </c>
      <c r="F56" s="55">
        <v>0</v>
      </c>
      <c r="G56" s="55"/>
      <c r="H56" s="55"/>
      <c r="I56" s="55"/>
      <c r="J56" s="58">
        <v>57.971014492753625</v>
      </c>
      <c r="K56" s="59">
        <v>16</v>
      </c>
      <c r="L56" s="56">
        <v>0</v>
      </c>
      <c r="M56" s="56">
        <v>0</v>
      </c>
      <c r="N56" s="56">
        <v>42.028985507246375</v>
      </c>
      <c r="O56" s="56">
        <v>1</v>
      </c>
      <c r="P56" s="34">
        <f t="shared" si="2"/>
        <v>42.028985507246375</v>
      </c>
      <c r="Q56" s="56">
        <v>0</v>
      </c>
      <c r="R56" s="56">
        <v>0</v>
      </c>
      <c r="S56" s="34">
        <f t="shared" si="3"/>
        <v>0</v>
      </c>
      <c r="T56" s="23">
        <f t="shared" si="0"/>
        <v>42.028985507246375</v>
      </c>
      <c r="U56" s="56"/>
      <c r="V56" s="56">
        <v>0</v>
      </c>
      <c r="W56" s="56">
        <v>0</v>
      </c>
      <c r="X56" s="56">
        <v>0</v>
      </c>
      <c r="Y56" s="36">
        <f t="shared" si="1"/>
        <v>0</v>
      </c>
      <c r="Z56" s="60">
        <v>34.782608695652172</v>
      </c>
      <c r="AA56" s="56">
        <v>8.695652173913043</v>
      </c>
      <c r="AB56" s="56">
        <v>0</v>
      </c>
      <c r="AC56" s="56">
        <v>0</v>
      </c>
      <c r="AD56" s="56">
        <v>7.2463768115942031</v>
      </c>
      <c r="AE56" s="56">
        <v>0</v>
      </c>
      <c r="AF56" s="56">
        <v>0</v>
      </c>
      <c r="AG56" s="38">
        <v>0</v>
      </c>
      <c r="AH56" s="38">
        <v>0</v>
      </c>
      <c r="AI56" s="56">
        <v>2.8985507246376812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2.8985507246376812</v>
      </c>
      <c r="AP56" s="56">
        <v>0</v>
      </c>
      <c r="AQ56" s="38">
        <v>0</v>
      </c>
      <c r="AR56" s="56">
        <v>0</v>
      </c>
      <c r="AS56" s="56">
        <v>0</v>
      </c>
      <c r="AT56" s="56">
        <v>0</v>
      </c>
      <c r="AU56" s="38">
        <v>0</v>
      </c>
      <c r="AV56" s="56">
        <v>0</v>
      </c>
      <c r="AW56" s="38">
        <v>0</v>
      </c>
      <c r="AX56" s="56">
        <v>0</v>
      </c>
      <c r="AY56" s="56">
        <v>1.4492753623188406</v>
      </c>
      <c r="AZ56" s="38">
        <v>0</v>
      </c>
      <c r="BA56" s="56">
        <v>0</v>
      </c>
      <c r="BB56" s="56">
        <v>0</v>
      </c>
      <c r="BC56" s="56">
        <v>0</v>
      </c>
      <c r="BD56" s="39">
        <v>0</v>
      </c>
    </row>
    <row r="57" spans="1:56">
      <c r="A57" s="29">
        <v>54</v>
      </c>
      <c r="B57" s="54">
        <v>2005</v>
      </c>
      <c r="C57" s="55" t="s">
        <v>61</v>
      </c>
      <c r="D57" s="56">
        <v>9.7536000000000005</v>
      </c>
      <c r="E57" s="57">
        <v>38419</v>
      </c>
      <c r="F57" s="55">
        <v>0</v>
      </c>
      <c r="G57" s="55"/>
      <c r="H57" s="55"/>
      <c r="I57" s="55"/>
      <c r="J57" s="58">
        <v>48.042704626334533</v>
      </c>
      <c r="K57" s="59">
        <v>28.8</v>
      </c>
      <c r="L57" s="56">
        <v>2.1352313167259789</v>
      </c>
      <c r="M57" s="56">
        <v>1.7793594306049825</v>
      </c>
      <c r="N57" s="56">
        <v>48.042704626334519</v>
      </c>
      <c r="O57" s="56">
        <v>1</v>
      </c>
      <c r="P57" s="34">
        <f t="shared" si="2"/>
        <v>48.042704626334519</v>
      </c>
      <c r="Q57" s="56">
        <v>0</v>
      </c>
      <c r="R57" s="56">
        <v>0</v>
      </c>
      <c r="S57" s="34">
        <f t="shared" si="3"/>
        <v>0</v>
      </c>
      <c r="T57" s="23">
        <f t="shared" si="0"/>
        <v>48.042704626334519</v>
      </c>
      <c r="U57" s="56"/>
      <c r="V57" s="56">
        <v>0</v>
      </c>
      <c r="W57" s="56">
        <v>0</v>
      </c>
      <c r="X57" s="56">
        <v>0</v>
      </c>
      <c r="Y57" s="36">
        <f t="shared" si="1"/>
        <v>0</v>
      </c>
      <c r="Z57" s="60">
        <v>12.455516014234876</v>
      </c>
      <c r="AA57" s="56">
        <v>14.23487544483986</v>
      </c>
      <c r="AB57" s="56">
        <v>0</v>
      </c>
      <c r="AC57" s="56">
        <v>5.3380782918149468</v>
      </c>
      <c r="AD57" s="56">
        <v>7.1174377224199299</v>
      </c>
      <c r="AE57" s="56">
        <v>0</v>
      </c>
      <c r="AF57" s="56">
        <v>0</v>
      </c>
      <c r="AG57" s="38">
        <v>0</v>
      </c>
      <c r="AH57" s="38">
        <v>0</v>
      </c>
      <c r="AI57" s="56">
        <v>1.7793594306049825</v>
      </c>
      <c r="AJ57" s="56">
        <v>0</v>
      </c>
      <c r="AK57" s="56">
        <v>0</v>
      </c>
      <c r="AL57" s="56">
        <v>3.5587188612099649</v>
      </c>
      <c r="AM57" s="56">
        <v>0</v>
      </c>
      <c r="AN57" s="56">
        <v>0</v>
      </c>
      <c r="AO57" s="56">
        <v>3.5587188612099649</v>
      </c>
      <c r="AP57" s="56">
        <v>0</v>
      </c>
      <c r="AQ57" s="38">
        <v>0</v>
      </c>
      <c r="AR57" s="56">
        <v>0</v>
      </c>
      <c r="AS57" s="56">
        <v>0</v>
      </c>
      <c r="AT57" s="56">
        <v>0</v>
      </c>
      <c r="AU57" s="38">
        <v>0</v>
      </c>
      <c r="AV57" s="56">
        <v>0</v>
      </c>
      <c r="AW57" s="38">
        <v>0</v>
      </c>
      <c r="AX57" s="56">
        <v>0</v>
      </c>
      <c r="AY57" s="56">
        <v>0</v>
      </c>
      <c r="AZ57" s="38">
        <v>0</v>
      </c>
      <c r="BA57" s="56">
        <v>0</v>
      </c>
      <c r="BB57" s="56">
        <v>0</v>
      </c>
      <c r="BC57" s="56">
        <v>0</v>
      </c>
      <c r="BD57" s="39">
        <v>0</v>
      </c>
    </row>
    <row r="58" spans="1:56">
      <c r="A58" s="29">
        <v>55</v>
      </c>
      <c r="B58" s="54">
        <v>2005</v>
      </c>
      <c r="C58" s="55" t="s">
        <v>61</v>
      </c>
      <c r="D58" s="56">
        <v>10.363200000000001</v>
      </c>
      <c r="E58" s="57">
        <v>38419</v>
      </c>
      <c r="F58" s="55">
        <v>1</v>
      </c>
      <c r="G58" s="55"/>
      <c r="H58" s="55"/>
      <c r="I58" s="55"/>
      <c r="J58" s="58">
        <v>43.548387096774199</v>
      </c>
      <c r="K58" s="59">
        <v>19.2</v>
      </c>
      <c r="L58" s="56">
        <v>0</v>
      </c>
      <c r="M58" s="56">
        <v>4.838709677419355</v>
      </c>
      <c r="N58" s="56">
        <v>51.612903225806448</v>
      </c>
      <c r="O58" s="56">
        <v>2</v>
      </c>
      <c r="P58" s="34">
        <f t="shared" si="2"/>
        <v>103.2258064516129</v>
      </c>
      <c r="Q58" s="56">
        <v>0</v>
      </c>
      <c r="R58" s="56">
        <v>0</v>
      </c>
      <c r="S58" s="34">
        <f t="shared" si="3"/>
        <v>0</v>
      </c>
      <c r="T58" s="23">
        <f t="shared" si="0"/>
        <v>103.2258064516129</v>
      </c>
      <c r="U58" s="56"/>
      <c r="V58" s="56">
        <v>0</v>
      </c>
      <c r="W58" s="56">
        <v>0</v>
      </c>
      <c r="X58" s="56">
        <v>0</v>
      </c>
      <c r="Y58" s="36">
        <f t="shared" si="1"/>
        <v>0</v>
      </c>
      <c r="Z58" s="60">
        <v>29.032258064516132</v>
      </c>
      <c r="AA58" s="56">
        <v>8.064516129032258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38">
        <v>0</v>
      </c>
      <c r="AH58" s="38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38">
        <v>0</v>
      </c>
      <c r="AR58" s="56">
        <v>6.4516129032258061</v>
      </c>
      <c r="AS58" s="56">
        <v>0</v>
      </c>
      <c r="AT58" s="56">
        <v>0</v>
      </c>
      <c r="AU58" s="38">
        <v>0</v>
      </c>
      <c r="AV58" s="56">
        <v>0</v>
      </c>
      <c r="AW58" s="38">
        <v>0</v>
      </c>
      <c r="AX58" s="56">
        <v>0</v>
      </c>
      <c r="AY58" s="56">
        <v>0</v>
      </c>
      <c r="AZ58" s="38">
        <v>0</v>
      </c>
      <c r="BA58" s="56">
        <v>0</v>
      </c>
      <c r="BB58" s="56">
        <v>0</v>
      </c>
      <c r="BC58" s="56">
        <v>0</v>
      </c>
      <c r="BD58" s="39">
        <v>0</v>
      </c>
    </row>
    <row r="59" spans="1:56">
      <c r="A59" s="29">
        <v>56</v>
      </c>
      <c r="B59" s="54">
        <v>2005</v>
      </c>
      <c r="C59" s="55" t="s">
        <v>61</v>
      </c>
      <c r="D59" s="56">
        <v>10.363200000000001</v>
      </c>
      <c r="E59" s="57">
        <v>38419</v>
      </c>
      <c r="F59" s="55">
        <v>1</v>
      </c>
      <c r="G59" s="55"/>
      <c r="H59" s="55"/>
      <c r="I59" s="55"/>
      <c r="J59" s="58">
        <v>54.13533834586466</v>
      </c>
      <c r="K59" s="59">
        <v>22.4</v>
      </c>
      <c r="L59" s="56">
        <v>3.007518796992481</v>
      </c>
      <c r="M59" s="56">
        <v>4.5112781954887211</v>
      </c>
      <c r="N59" s="56">
        <v>37.593984962406012</v>
      </c>
      <c r="O59" s="56">
        <v>1</v>
      </c>
      <c r="P59" s="34">
        <f t="shared" si="2"/>
        <v>37.593984962406012</v>
      </c>
      <c r="Q59" s="56">
        <v>0.75187969924812026</v>
      </c>
      <c r="R59" s="56">
        <v>10</v>
      </c>
      <c r="S59" s="34">
        <f t="shared" si="3"/>
        <v>7.518796992481203</v>
      </c>
      <c r="T59" s="23">
        <f t="shared" si="0"/>
        <v>45.112781954887211</v>
      </c>
      <c r="U59" s="56"/>
      <c r="V59" s="56">
        <v>0</v>
      </c>
      <c r="W59" s="56">
        <v>0</v>
      </c>
      <c r="X59" s="56">
        <v>0</v>
      </c>
      <c r="Y59" s="36">
        <f t="shared" si="1"/>
        <v>0</v>
      </c>
      <c r="Z59" s="60">
        <v>9.0225563909774422</v>
      </c>
      <c r="AA59" s="56">
        <v>13.533834586466165</v>
      </c>
      <c r="AB59" s="56">
        <v>0</v>
      </c>
      <c r="AC59" s="56">
        <v>6.0150375939849621</v>
      </c>
      <c r="AD59" s="56">
        <v>1.5037593984962405</v>
      </c>
      <c r="AE59" s="56">
        <v>0</v>
      </c>
      <c r="AF59" s="56">
        <v>0</v>
      </c>
      <c r="AG59" s="38">
        <v>0</v>
      </c>
      <c r="AH59" s="38">
        <v>0</v>
      </c>
      <c r="AI59" s="56">
        <v>1.5037593984962405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1.5037593984962405</v>
      </c>
      <c r="AP59" s="56">
        <v>0</v>
      </c>
      <c r="AQ59" s="38">
        <v>0</v>
      </c>
      <c r="AR59" s="56">
        <v>18.045112781954884</v>
      </c>
      <c r="AS59" s="56">
        <v>1.5037593984962405</v>
      </c>
      <c r="AT59" s="56">
        <v>0</v>
      </c>
      <c r="AU59" s="38">
        <v>0</v>
      </c>
      <c r="AV59" s="56">
        <v>0</v>
      </c>
      <c r="AW59" s="38">
        <v>0</v>
      </c>
      <c r="AX59" s="56">
        <v>0</v>
      </c>
      <c r="AY59" s="56">
        <v>1.5037593984962405</v>
      </c>
      <c r="AZ59" s="38">
        <v>0</v>
      </c>
      <c r="BA59" s="56">
        <v>0</v>
      </c>
      <c r="BB59" s="56">
        <v>0</v>
      </c>
      <c r="BC59" s="56">
        <v>0</v>
      </c>
      <c r="BD59" s="39">
        <v>0</v>
      </c>
    </row>
    <row r="60" spans="1:56">
      <c r="A60" s="29">
        <v>57</v>
      </c>
      <c r="B60" s="54">
        <v>2005</v>
      </c>
      <c r="C60" s="55" t="s">
        <v>60</v>
      </c>
      <c r="D60" s="56">
        <v>9.7536000000000005</v>
      </c>
      <c r="E60" s="57">
        <v>38418</v>
      </c>
      <c r="F60" s="55">
        <v>2</v>
      </c>
      <c r="G60" s="55"/>
      <c r="H60" s="55"/>
      <c r="I60" s="55"/>
      <c r="J60" s="58">
        <v>48.308270676691727</v>
      </c>
      <c r="K60" s="59">
        <v>28.8</v>
      </c>
      <c r="L60" s="56">
        <v>0</v>
      </c>
      <c r="M60" s="56">
        <v>1.8796992481203008</v>
      </c>
      <c r="N60" s="56">
        <v>48.872180451127818</v>
      </c>
      <c r="O60" s="56">
        <v>1</v>
      </c>
      <c r="P60" s="34">
        <f t="shared" si="2"/>
        <v>48.872180451127818</v>
      </c>
      <c r="Q60" s="56">
        <v>0.93984962406015038</v>
      </c>
      <c r="R60" s="56">
        <v>10</v>
      </c>
      <c r="S60" s="34">
        <f t="shared" si="3"/>
        <v>9.3984962406015029</v>
      </c>
      <c r="T60" s="23">
        <f t="shared" si="0"/>
        <v>58.270676691729321</v>
      </c>
      <c r="U60" s="56"/>
      <c r="V60" s="56">
        <v>0</v>
      </c>
      <c r="W60" s="56">
        <v>0</v>
      </c>
      <c r="X60" s="56">
        <v>0</v>
      </c>
      <c r="Y60" s="36">
        <f t="shared" si="1"/>
        <v>0</v>
      </c>
      <c r="Z60" s="60">
        <v>5.6390977443609023</v>
      </c>
      <c r="AA60" s="56">
        <v>6.954887218045112</v>
      </c>
      <c r="AB60" s="56">
        <v>20.676691729323306</v>
      </c>
      <c r="AC60" s="56">
        <v>3.7593984962406015</v>
      </c>
      <c r="AD60" s="56">
        <v>3.7593984962406015</v>
      </c>
      <c r="AE60" s="56">
        <v>0</v>
      </c>
      <c r="AF60" s="56">
        <v>0</v>
      </c>
      <c r="AG60" s="38">
        <v>0</v>
      </c>
      <c r="AH60" s="38">
        <v>0</v>
      </c>
      <c r="AI60" s="56">
        <v>0</v>
      </c>
      <c r="AJ60" s="56">
        <v>0</v>
      </c>
      <c r="AK60" s="56">
        <v>0</v>
      </c>
      <c r="AL60" s="56">
        <v>5.6390977443609023</v>
      </c>
      <c r="AM60" s="56">
        <v>0</v>
      </c>
      <c r="AN60" s="56">
        <v>0</v>
      </c>
      <c r="AO60" s="56">
        <v>1.8796992481203008</v>
      </c>
      <c r="AP60" s="56">
        <v>0</v>
      </c>
      <c r="AQ60" s="38">
        <v>0</v>
      </c>
      <c r="AR60" s="56">
        <v>0</v>
      </c>
      <c r="AS60" s="56">
        <v>0</v>
      </c>
      <c r="AT60" s="56">
        <v>0</v>
      </c>
      <c r="AU60" s="38">
        <v>0</v>
      </c>
      <c r="AV60" s="56">
        <v>0</v>
      </c>
      <c r="AW60" s="38">
        <v>0</v>
      </c>
      <c r="AX60" s="56">
        <v>0</v>
      </c>
      <c r="AY60" s="56">
        <v>0</v>
      </c>
      <c r="AZ60" s="38">
        <v>0</v>
      </c>
      <c r="BA60" s="56">
        <v>0</v>
      </c>
      <c r="BB60" s="56">
        <v>0</v>
      </c>
      <c r="BC60" s="56">
        <v>0</v>
      </c>
      <c r="BD60" s="39">
        <v>0</v>
      </c>
    </row>
    <row r="61" spans="1:56">
      <c r="A61" s="29">
        <v>58</v>
      </c>
      <c r="B61" s="54">
        <v>2005</v>
      </c>
      <c r="C61" s="55" t="s">
        <v>60</v>
      </c>
      <c r="D61" s="56">
        <v>9.7536000000000005</v>
      </c>
      <c r="E61" s="57">
        <v>38418</v>
      </c>
      <c r="F61" s="55">
        <v>0</v>
      </c>
      <c r="G61" s="55"/>
      <c r="H61" s="55"/>
      <c r="I61" s="55"/>
      <c r="J61" s="58">
        <v>35.416666666666671</v>
      </c>
      <c r="K61" s="59">
        <v>22.4</v>
      </c>
      <c r="L61" s="56">
        <v>2.083333333333333</v>
      </c>
      <c r="M61" s="56">
        <v>2.083333333333333</v>
      </c>
      <c r="N61" s="56">
        <v>60.416666666666664</v>
      </c>
      <c r="O61" s="56">
        <v>1</v>
      </c>
      <c r="P61" s="34">
        <f t="shared" si="2"/>
        <v>60.416666666666664</v>
      </c>
      <c r="Q61" s="56">
        <v>0</v>
      </c>
      <c r="R61" s="56">
        <v>0</v>
      </c>
      <c r="S61" s="34">
        <f t="shared" si="3"/>
        <v>0</v>
      </c>
      <c r="T61" s="23">
        <f t="shared" si="0"/>
        <v>60.416666666666664</v>
      </c>
      <c r="U61" s="56"/>
      <c r="V61" s="56">
        <v>0</v>
      </c>
      <c r="W61" s="56">
        <v>0</v>
      </c>
      <c r="X61" s="56">
        <v>0</v>
      </c>
      <c r="Y61" s="36">
        <f t="shared" si="1"/>
        <v>0</v>
      </c>
      <c r="Z61" s="60">
        <v>0</v>
      </c>
      <c r="AA61" s="56">
        <v>20.833333333333336</v>
      </c>
      <c r="AB61" s="56">
        <v>0</v>
      </c>
      <c r="AC61" s="56">
        <v>2.083333333333333</v>
      </c>
      <c r="AD61" s="56">
        <v>6.25</v>
      </c>
      <c r="AE61" s="56">
        <v>0</v>
      </c>
      <c r="AF61" s="56">
        <v>0</v>
      </c>
      <c r="AG61" s="38">
        <v>0</v>
      </c>
      <c r="AH61" s="38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38">
        <v>0</v>
      </c>
      <c r="AR61" s="56">
        <v>2.083333333333333</v>
      </c>
      <c r="AS61" s="56">
        <v>0</v>
      </c>
      <c r="AT61" s="56">
        <v>0</v>
      </c>
      <c r="AU61" s="38">
        <v>0</v>
      </c>
      <c r="AV61" s="56">
        <v>0</v>
      </c>
      <c r="AW61" s="38">
        <v>0</v>
      </c>
      <c r="AX61" s="56">
        <v>0</v>
      </c>
      <c r="AY61" s="56">
        <v>4.1666666666666661</v>
      </c>
      <c r="AZ61" s="38">
        <v>0</v>
      </c>
      <c r="BA61" s="56">
        <v>0</v>
      </c>
      <c r="BB61" s="56">
        <v>0</v>
      </c>
      <c r="BC61" s="56">
        <v>0</v>
      </c>
      <c r="BD61" s="39">
        <v>0</v>
      </c>
    </row>
    <row r="62" spans="1:56">
      <c r="A62" s="29">
        <v>59</v>
      </c>
      <c r="B62" s="54">
        <v>2005</v>
      </c>
      <c r="C62" s="55" t="s">
        <v>60</v>
      </c>
      <c r="D62" s="56">
        <v>9.1440000000000001</v>
      </c>
      <c r="E62" s="57">
        <v>38418</v>
      </c>
      <c r="F62" s="55">
        <v>5</v>
      </c>
      <c r="G62" s="55"/>
      <c r="H62" s="55"/>
      <c r="I62" s="55"/>
      <c r="J62" s="58">
        <v>47.5</v>
      </c>
      <c r="K62" s="59">
        <v>35.200000000000003</v>
      </c>
      <c r="L62" s="56">
        <v>11.25</v>
      </c>
      <c r="M62" s="56">
        <v>2.5</v>
      </c>
      <c r="N62" s="56">
        <v>38.75</v>
      </c>
      <c r="O62" s="56">
        <v>1</v>
      </c>
      <c r="P62" s="34">
        <f t="shared" si="2"/>
        <v>38.75</v>
      </c>
      <c r="Q62" s="56">
        <v>0</v>
      </c>
      <c r="R62" s="56">
        <v>0</v>
      </c>
      <c r="S62" s="34">
        <f t="shared" si="3"/>
        <v>0</v>
      </c>
      <c r="T62" s="23">
        <f t="shared" si="0"/>
        <v>38.75</v>
      </c>
      <c r="U62" s="56"/>
      <c r="V62" s="56">
        <v>0</v>
      </c>
      <c r="W62" s="56">
        <v>0</v>
      </c>
      <c r="X62" s="56">
        <v>0</v>
      </c>
      <c r="Y62" s="36">
        <f t="shared" si="1"/>
        <v>0</v>
      </c>
      <c r="Z62" s="60">
        <v>21.25</v>
      </c>
      <c r="AA62" s="56">
        <v>10</v>
      </c>
      <c r="AB62" s="56">
        <v>0</v>
      </c>
      <c r="AC62" s="56">
        <v>0</v>
      </c>
      <c r="AD62" s="56">
        <v>3.75</v>
      </c>
      <c r="AE62" s="56">
        <v>0</v>
      </c>
      <c r="AF62" s="56">
        <v>0</v>
      </c>
      <c r="AG62" s="38">
        <v>0</v>
      </c>
      <c r="AH62" s="38">
        <v>0</v>
      </c>
      <c r="AI62" s="56">
        <v>2.5</v>
      </c>
      <c r="AJ62" s="56">
        <v>0</v>
      </c>
      <c r="AK62" s="56">
        <v>0</v>
      </c>
      <c r="AL62" s="56">
        <v>0</v>
      </c>
      <c r="AM62" s="56">
        <v>0</v>
      </c>
      <c r="AN62" s="56">
        <v>3.75</v>
      </c>
      <c r="AO62" s="56">
        <v>0</v>
      </c>
      <c r="AP62" s="56">
        <v>0</v>
      </c>
      <c r="AQ62" s="38">
        <v>0</v>
      </c>
      <c r="AR62" s="56">
        <v>3.75</v>
      </c>
      <c r="AS62" s="56">
        <v>0</v>
      </c>
      <c r="AT62" s="56">
        <v>0</v>
      </c>
      <c r="AU62" s="38">
        <v>0</v>
      </c>
      <c r="AV62" s="56">
        <v>0</v>
      </c>
      <c r="AW62" s="38">
        <v>0</v>
      </c>
      <c r="AX62" s="56">
        <v>0</v>
      </c>
      <c r="AY62" s="56">
        <v>2.5</v>
      </c>
      <c r="AZ62" s="38">
        <v>0</v>
      </c>
      <c r="BA62" s="56">
        <v>0</v>
      </c>
      <c r="BB62" s="56">
        <v>0</v>
      </c>
      <c r="BC62" s="56">
        <v>0</v>
      </c>
      <c r="BD62" s="39">
        <v>0</v>
      </c>
    </row>
    <row r="63" spans="1:56">
      <c r="A63" s="29">
        <v>60</v>
      </c>
      <c r="B63" s="54">
        <v>2005</v>
      </c>
      <c r="C63" s="55" t="s">
        <v>60</v>
      </c>
      <c r="D63" s="56">
        <v>9.4488000000000003</v>
      </c>
      <c r="E63" s="57">
        <v>38418</v>
      </c>
      <c r="F63" s="55">
        <v>4</v>
      </c>
      <c r="G63" s="55"/>
      <c r="H63" s="55"/>
      <c r="I63" s="55"/>
      <c r="J63" s="58">
        <v>34.328358208955216</v>
      </c>
      <c r="K63" s="59">
        <v>22.4</v>
      </c>
      <c r="L63" s="56">
        <v>5.9701492537313428</v>
      </c>
      <c r="M63" s="56">
        <v>5.9701492537313428</v>
      </c>
      <c r="N63" s="56">
        <v>53.731343283582092</v>
      </c>
      <c r="O63" s="56">
        <v>1</v>
      </c>
      <c r="P63" s="34">
        <f t="shared" si="2"/>
        <v>53.731343283582092</v>
      </c>
      <c r="Q63" s="56">
        <v>0</v>
      </c>
      <c r="R63" s="56">
        <v>0</v>
      </c>
      <c r="S63" s="34">
        <f t="shared" si="3"/>
        <v>0</v>
      </c>
      <c r="T63" s="23">
        <f t="shared" si="0"/>
        <v>53.731343283582092</v>
      </c>
      <c r="U63" s="56"/>
      <c r="V63" s="56">
        <v>0</v>
      </c>
      <c r="W63" s="56">
        <v>0</v>
      </c>
      <c r="X63" s="56">
        <v>0</v>
      </c>
      <c r="Y63" s="36">
        <f t="shared" si="1"/>
        <v>0</v>
      </c>
      <c r="Z63" s="60">
        <v>19.402985074626866</v>
      </c>
      <c r="AA63" s="56">
        <v>4.4776119402985071</v>
      </c>
      <c r="AB63" s="56">
        <v>0</v>
      </c>
      <c r="AC63" s="56">
        <v>0</v>
      </c>
      <c r="AD63" s="56">
        <v>4.4776119402985071</v>
      </c>
      <c r="AE63" s="56">
        <v>0</v>
      </c>
      <c r="AF63" s="56">
        <v>0</v>
      </c>
      <c r="AG63" s="38">
        <v>0</v>
      </c>
      <c r="AH63" s="38">
        <v>0</v>
      </c>
      <c r="AI63" s="56">
        <v>0</v>
      </c>
      <c r="AJ63" s="56">
        <v>0</v>
      </c>
      <c r="AK63" s="56">
        <v>0</v>
      </c>
      <c r="AL63" s="56">
        <v>1.4925373134328357</v>
      </c>
      <c r="AM63" s="56">
        <v>0</v>
      </c>
      <c r="AN63" s="56">
        <v>1.4925373134328357</v>
      </c>
      <c r="AO63" s="56">
        <v>0</v>
      </c>
      <c r="AP63" s="56">
        <v>0</v>
      </c>
      <c r="AQ63" s="38">
        <v>0</v>
      </c>
      <c r="AR63" s="56">
        <v>0</v>
      </c>
      <c r="AS63" s="56">
        <v>0</v>
      </c>
      <c r="AT63" s="56">
        <v>0</v>
      </c>
      <c r="AU63" s="38">
        <v>0</v>
      </c>
      <c r="AV63" s="56">
        <v>1.4925373134328357</v>
      </c>
      <c r="AW63" s="38">
        <v>0</v>
      </c>
      <c r="AX63" s="56">
        <v>0</v>
      </c>
      <c r="AY63" s="56">
        <v>1.4925373134328357</v>
      </c>
      <c r="AZ63" s="38">
        <v>0</v>
      </c>
      <c r="BA63" s="56">
        <v>0</v>
      </c>
      <c r="BB63" s="56">
        <v>0</v>
      </c>
      <c r="BC63" s="56">
        <v>0</v>
      </c>
      <c r="BD63" s="39">
        <v>0</v>
      </c>
    </row>
    <row r="64" spans="1:56">
      <c r="A64" s="29">
        <v>61</v>
      </c>
      <c r="B64" s="54">
        <v>2005</v>
      </c>
      <c r="C64" s="55" t="s">
        <v>58</v>
      </c>
      <c r="D64" s="56">
        <v>8.8391999999999999</v>
      </c>
      <c r="E64" s="57">
        <v>38420</v>
      </c>
      <c r="F64" s="55">
        <v>0</v>
      </c>
      <c r="G64" s="55"/>
      <c r="H64" s="55"/>
      <c r="I64" s="55"/>
      <c r="J64" s="58">
        <v>46.666666666666657</v>
      </c>
      <c r="K64" s="59">
        <v>19.2</v>
      </c>
      <c r="L64" s="56">
        <v>20.952380952380953</v>
      </c>
      <c r="M64" s="56">
        <v>6.666666666666667</v>
      </c>
      <c r="N64" s="56">
        <v>21.904761904761905</v>
      </c>
      <c r="O64" s="56">
        <v>1</v>
      </c>
      <c r="P64" s="34">
        <f t="shared" si="2"/>
        <v>21.904761904761905</v>
      </c>
      <c r="Q64" s="56">
        <v>1.9047619047619049</v>
      </c>
      <c r="R64" s="56">
        <v>10</v>
      </c>
      <c r="S64" s="34">
        <f t="shared" si="3"/>
        <v>19.047619047619047</v>
      </c>
      <c r="T64" s="23">
        <f t="shared" si="0"/>
        <v>50.476190476190474</v>
      </c>
      <c r="U64" s="56"/>
      <c r="V64" s="56">
        <v>0.95238095238095244</v>
      </c>
      <c r="W64" s="56">
        <v>0.95238095238095244</v>
      </c>
      <c r="X64" s="56">
        <v>10</v>
      </c>
      <c r="Y64" s="36">
        <f t="shared" si="1"/>
        <v>9.5238095238095237</v>
      </c>
      <c r="Z64" s="60">
        <v>25.714285714285712</v>
      </c>
      <c r="AA64" s="56">
        <v>2.8571428571428572</v>
      </c>
      <c r="AB64" s="56">
        <v>0</v>
      </c>
      <c r="AC64" s="56">
        <v>1.9047619047619049</v>
      </c>
      <c r="AD64" s="56">
        <v>1.9047619047619049</v>
      </c>
      <c r="AE64" s="56">
        <v>0</v>
      </c>
      <c r="AF64" s="56">
        <v>0</v>
      </c>
      <c r="AG64" s="38">
        <v>0</v>
      </c>
      <c r="AH64" s="38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0.95238095238095244</v>
      </c>
      <c r="AO64" s="56">
        <v>0</v>
      </c>
      <c r="AP64" s="56">
        <v>0</v>
      </c>
      <c r="AQ64" s="38">
        <v>0</v>
      </c>
      <c r="AR64" s="56">
        <v>12.380952380952381</v>
      </c>
      <c r="AS64" s="56">
        <v>0.95238095238095244</v>
      </c>
      <c r="AT64" s="56">
        <v>0</v>
      </c>
      <c r="AU64" s="38">
        <v>0</v>
      </c>
      <c r="AV64" s="56">
        <v>0</v>
      </c>
      <c r="AW64" s="38">
        <v>0</v>
      </c>
      <c r="AX64" s="56">
        <v>0</v>
      </c>
      <c r="AY64" s="56">
        <v>0</v>
      </c>
      <c r="AZ64" s="38">
        <v>0</v>
      </c>
      <c r="BA64" s="56">
        <v>0</v>
      </c>
      <c r="BB64" s="56">
        <v>0</v>
      </c>
      <c r="BC64" s="56">
        <v>0</v>
      </c>
      <c r="BD64" s="39">
        <v>0</v>
      </c>
    </row>
    <row r="65" spans="1:56">
      <c r="A65" s="29">
        <v>62</v>
      </c>
      <c r="B65" s="54">
        <v>2005</v>
      </c>
      <c r="C65" s="55" t="s">
        <v>58</v>
      </c>
      <c r="D65" s="56">
        <v>9.4488000000000003</v>
      </c>
      <c r="E65" s="57">
        <v>38420</v>
      </c>
      <c r="F65" s="55">
        <v>0</v>
      </c>
      <c r="G65" s="55"/>
      <c r="H65" s="55"/>
      <c r="I65" s="55"/>
      <c r="J65" s="58">
        <v>41.509433962264154</v>
      </c>
      <c r="K65" s="59">
        <v>6.4</v>
      </c>
      <c r="L65" s="56">
        <v>12.264150943396226</v>
      </c>
      <c r="M65" s="56">
        <v>8.4905660377358494</v>
      </c>
      <c r="N65" s="56">
        <v>32.075471698113205</v>
      </c>
      <c r="O65" s="56">
        <v>1</v>
      </c>
      <c r="P65" s="34">
        <f t="shared" si="2"/>
        <v>32.075471698113205</v>
      </c>
      <c r="Q65" s="56">
        <v>5.6603773584905666</v>
      </c>
      <c r="R65" s="56">
        <v>10</v>
      </c>
      <c r="S65" s="34">
        <f t="shared" si="3"/>
        <v>56.603773584905667</v>
      </c>
      <c r="T65" s="23">
        <f t="shared" si="0"/>
        <v>88.679245283018872</v>
      </c>
      <c r="U65" s="56"/>
      <c r="V65" s="56">
        <v>0</v>
      </c>
      <c r="W65" s="56">
        <v>0</v>
      </c>
      <c r="X65" s="56">
        <v>0</v>
      </c>
      <c r="Y65" s="36">
        <f t="shared" si="1"/>
        <v>0</v>
      </c>
      <c r="Z65" s="60">
        <v>8.4905660377358494</v>
      </c>
      <c r="AA65" s="56">
        <v>3.7735849056603774</v>
      </c>
      <c r="AB65" s="56">
        <v>0</v>
      </c>
      <c r="AC65" s="56">
        <v>6.6037735849056602</v>
      </c>
      <c r="AD65" s="56">
        <v>9.433962264150944</v>
      </c>
      <c r="AE65" s="56">
        <v>0</v>
      </c>
      <c r="AF65" s="56">
        <v>0</v>
      </c>
      <c r="AG65" s="38">
        <v>0</v>
      </c>
      <c r="AH65" s="38">
        <v>0</v>
      </c>
      <c r="AI65" s="56">
        <v>0.94339622641509435</v>
      </c>
      <c r="AJ65" s="56">
        <v>0.94339622641509435</v>
      </c>
      <c r="AK65" s="56">
        <v>0</v>
      </c>
      <c r="AL65" s="56">
        <v>4.716981132075472</v>
      </c>
      <c r="AM65" s="56">
        <v>3.7735849056603774</v>
      </c>
      <c r="AN65" s="56">
        <v>0.94339622641509435</v>
      </c>
      <c r="AO65" s="56">
        <v>0</v>
      </c>
      <c r="AP65" s="56">
        <v>0</v>
      </c>
      <c r="AQ65" s="38">
        <v>0</v>
      </c>
      <c r="AR65" s="56">
        <v>1.8867924528301887</v>
      </c>
      <c r="AS65" s="56">
        <v>0</v>
      </c>
      <c r="AT65" s="56">
        <v>0</v>
      </c>
      <c r="AU65" s="38">
        <v>0</v>
      </c>
      <c r="AV65" s="56">
        <v>0</v>
      </c>
      <c r="AW65" s="38">
        <v>0</v>
      </c>
      <c r="AX65" s="56">
        <v>0</v>
      </c>
      <c r="AY65" s="56">
        <v>0</v>
      </c>
      <c r="AZ65" s="38">
        <v>0</v>
      </c>
      <c r="BA65" s="56">
        <v>0</v>
      </c>
      <c r="BB65" s="56">
        <v>0</v>
      </c>
      <c r="BC65" s="56">
        <v>0</v>
      </c>
      <c r="BD65" s="39">
        <v>0</v>
      </c>
    </row>
    <row r="66" spans="1:56">
      <c r="A66" s="29">
        <v>63</v>
      </c>
      <c r="B66" s="54">
        <v>2005</v>
      </c>
      <c r="C66" s="55" t="s">
        <v>58</v>
      </c>
      <c r="D66" s="56">
        <v>9.4488000000000003</v>
      </c>
      <c r="E66" s="57">
        <v>38420</v>
      </c>
      <c r="F66" s="55">
        <v>0</v>
      </c>
      <c r="G66" s="55"/>
      <c r="H66" s="55"/>
      <c r="I66" s="55"/>
      <c r="J66" s="58">
        <v>49.038461538461533</v>
      </c>
      <c r="K66" s="59">
        <v>22.4</v>
      </c>
      <c r="L66" s="56">
        <v>2.8846153846153846</v>
      </c>
      <c r="M66" s="56">
        <v>19.230769230769234</v>
      </c>
      <c r="N66" s="56">
        <v>23.076923076923077</v>
      </c>
      <c r="O66" s="56">
        <v>1</v>
      </c>
      <c r="P66" s="34">
        <f t="shared" si="2"/>
        <v>23.076923076923077</v>
      </c>
      <c r="Q66" s="56">
        <v>5.7692307692307692</v>
      </c>
      <c r="R66" s="56">
        <v>10</v>
      </c>
      <c r="S66" s="34">
        <f t="shared" si="3"/>
        <v>57.692307692307693</v>
      </c>
      <c r="T66" s="23">
        <f t="shared" si="0"/>
        <v>80.769230769230774</v>
      </c>
      <c r="U66" s="56"/>
      <c r="V66" s="56">
        <v>0</v>
      </c>
      <c r="W66" s="56">
        <v>0</v>
      </c>
      <c r="X66" s="56">
        <v>0</v>
      </c>
      <c r="Y66" s="36">
        <f t="shared" si="1"/>
        <v>0</v>
      </c>
      <c r="Z66" s="60">
        <v>26.923076923076923</v>
      </c>
      <c r="AA66" s="56">
        <v>6.7307692307692308</v>
      </c>
      <c r="AB66" s="56">
        <v>0</v>
      </c>
      <c r="AC66" s="56">
        <v>0</v>
      </c>
      <c r="AD66" s="56">
        <v>1.9230769230769231</v>
      </c>
      <c r="AE66" s="56">
        <v>0</v>
      </c>
      <c r="AF66" s="56">
        <v>0</v>
      </c>
      <c r="AG66" s="38">
        <v>0</v>
      </c>
      <c r="AH66" s="38">
        <v>0</v>
      </c>
      <c r="AI66" s="56">
        <v>0</v>
      </c>
      <c r="AJ66" s="56">
        <v>0</v>
      </c>
      <c r="AK66" s="56">
        <v>0</v>
      </c>
      <c r="AL66" s="56">
        <v>6.7307692307692308</v>
      </c>
      <c r="AM66" s="56">
        <v>0</v>
      </c>
      <c r="AN66" s="56">
        <v>0</v>
      </c>
      <c r="AO66" s="56">
        <v>0.96153846153846156</v>
      </c>
      <c r="AP66" s="56">
        <v>0</v>
      </c>
      <c r="AQ66" s="38">
        <v>0</v>
      </c>
      <c r="AR66" s="56">
        <v>4.8076923076923084</v>
      </c>
      <c r="AS66" s="56">
        <v>0</v>
      </c>
      <c r="AT66" s="56">
        <v>0</v>
      </c>
      <c r="AU66" s="38">
        <v>0</v>
      </c>
      <c r="AV66" s="56">
        <v>0.96153846153846156</v>
      </c>
      <c r="AW66" s="38">
        <v>0</v>
      </c>
      <c r="AX66" s="56">
        <v>0</v>
      </c>
      <c r="AY66" s="56">
        <v>0</v>
      </c>
      <c r="AZ66" s="38">
        <v>0</v>
      </c>
      <c r="BA66" s="56">
        <v>0</v>
      </c>
      <c r="BB66" s="56">
        <v>0</v>
      </c>
      <c r="BC66" s="56">
        <v>0</v>
      </c>
      <c r="BD66" s="39">
        <v>0</v>
      </c>
    </row>
    <row r="67" spans="1:56">
      <c r="A67" s="29">
        <v>64</v>
      </c>
      <c r="B67" s="54">
        <v>2005</v>
      </c>
      <c r="C67" s="55" t="s">
        <v>58</v>
      </c>
      <c r="D67" s="56">
        <v>9.7536000000000005</v>
      </c>
      <c r="E67" s="57">
        <v>38420</v>
      </c>
      <c r="F67" s="55">
        <v>0</v>
      </c>
      <c r="G67" s="55"/>
      <c r="H67" s="55"/>
      <c r="I67" s="55"/>
      <c r="J67" s="58">
        <v>50.892857142857146</v>
      </c>
      <c r="K67" s="59">
        <v>19.2</v>
      </c>
      <c r="L67" s="56">
        <v>11.607142857142858</v>
      </c>
      <c r="M67" s="56">
        <v>10.714285714285714</v>
      </c>
      <c r="N67" s="56">
        <v>18.75</v>
      </c>
      <c r="O67" s="56">
        <v>1</v>
      </c>
      <c r="P67" s="34">
        <f t="shared" si="2"/>
        <v>18.75</v>
      </c>
      <c r="Q67" s="56">
        <v>8.0357142857142865</v>
      </c>
      <c r="R67" s="56">
        <v>10</v>
      </c>
      <c r="S67" s="34">
        <f t="shared" si="3"/>
        <v>80.357142857142861</v>
      </c>
      <c r="T67" s="23">
        <f t="shared" si="0"/>
        <v>99.107142857142861</v>
      </c>
      <c r="U67" s="56"/>
      <c r="V67" s="56">
        <v>0</v>
      </c>
      <c r="W67" s="56">
        <v>0</v>
      </c>
      <c r="X67" s="56">
        <v>0</v>
      </c>
      <c r="Y67" s="36">
        <f t="shared" si="1"/>
        <v>0</v>
      </c>
      <c r="Z67" s="60">
        <v>34.821428571428569</v>
      </c>
      <c r="AA67" s="56">
        <v>0</v>
      </c>
      <c r="AB67" s="56">
        <v>0</v>
      </c>
      <c r="AC67" s="56">
        <v>0</v>
      </c>
      <c r="AD67" s="56">
        <v>1.7857142857142856</v>
      </c>
      <c r="AE67" s="56">
        <v>0</v>
      </c>
      <c r="AF67" s="56">
        <v>0</v>
      </c>
      <c r="AG67" s="38">
        <v>0</v>
      </c>
      <c r="AH67" s="38">
        <v>0</v>
      </c>
      <c r="AI67" s="56">
        <v>0</v>
      </c>
      <c r="AJ67" s="56">
        <v>1.7857142857142856</v>
      </c>
      <c r="AK67" s="56">
        <v>0</v>
      </c>
      <c r="AL67" s="56">
        <v>0</v>
      </c>
      <c r="AM67" s="56">
        <v>0</v>
      </c>
      <c r="AN67" s="56">
        <v>1.7857142857142856</v>
      </c>
      <c r="AO67" s="56">
        <v>0</v>
      </c>
      <c r="AP67" s="56">
        <v>2.6785714285714284</v>
      </c>
      <c r="AQ67" s="38">
        <v>0</v>
      </c>
      <c r="AR67" s="56">
        <v>6.25</v>
      </c>
      <c r="AS67" s="56">
        <v>0.89285714285714279</v>
      </c>
      <c r="AT67" s="56">
        <v>0</v>
      </c>
      <c r="AU67" s="38">
        <v>0</v>
      </c>
      <c r="AV67" s="56">
        <v>0.89285714285714279</v>
      </c>
      <c r="AW67" s="38">
        <v>0</v>
      </c>
      <c r="AX67" s="56">
        <v>0</v>
      </c>
      <c r="AY67" s="56">
        <v>0</v>
      </c>
      <c r="AZ67" s="38">
        <v>0</v>
      </c>
      <c r="BA67" s="56">
        <v>0</v>
      </c>
      <c r="BB67" s="56">
        <v>0</v>
      </c>
      <c r="BC67" s="56">
        <v>0</v>
      </c>
      <c r="BD67" s="39">
        <v>0</v>
      </c>
    </row>
    <row r="68" spans="1:56">
      <c r="A68" s="29">
        <v>65</v>
      </c>
      <c r="B68" s="54">
        <v>2005</v>
      </c>
      <c r="C68" s="55" t="s">
        <v>57</v>
      </c>
      <c r="D68" s="56">
        <v>9.7536000000000005</v>
      </c>
      <c r="E68" s="57">
        <v>38421</v>
      </c>
      <c r="F68" s="55">
        <v>0</v>
      </c>
      <c r="G68" s="55"/>
      <c r="H68" s="55"/>
      <c r="I68" s="55"/>
      <c r="J68" s="58">
        <v>69.377990430622006</v>
      </c>
      <c r="K68" s="59">
        <v>12.8</v>
      </c>
      <c r="L68" s="56">
        <v>5.741626794258373</v>
      </c>
      <c r="M68" s="56">
        <v>6.6985645933014357</v>
      </c>
      <c r="N68" s="56">
        <v>16.267942583732058</v>
      </c>
      <c r="O68" s="56">
        <v>0.5</v>
      </c>
      <c r="P68" s="34">
        <f t="shared" si="2"/>
        <v>8.133971291866029</v>
      </c>
      <c r="Q68" s="56">
        <v>1.9138755980861244</v>
      </c>
      <c r="R68" s="56">
        <v>5</v>
      </c>
      <c r="S68" s="34">
        <f t="shared" si="3"/>
        <v>9.5693779904306222</v>
      </c>
      <c r="T68" s="23">
        <f t="shared" si="0"/>
        <v>17.703349282296649</v>
      </c>
      <c r="U68" s="56"/>
      <c r="V68" s="56">
        <v>0</v>
      </c>
      <c r="W68" s="56">
        <v>0</v>
      </c>
      <c r="X68" s="56">
        <v>0</v>
      </c>
      <c r="Y68" s="36">
        <f t="shared" si="1"/>
        <v>0</v>
      </c>
      <c r="Z68" s="60">
        <v>7.6555023923444976</v>
      </c>
      <c r="AA68" s="56">
        <v>19.138755980861244</v>
      </c>
      <c r="AB68" s="56">
        <v>0</v>
      </c>
      <c r="AC68" s="56">
        <v>2.8708133971291865</v>
      </c>
      <c r="AD68" s="56">
        <v>8.6124401913875595</v>
      </c>
      <c r="AE68" s="56">
        <v>0</v>
      </c>
      <c r="AF68" s="56">
        <v>0</v>
      </c>
      <c r="AG68" s="38">
        <v>0</v>
      </c>
      <c r="AH68" s="38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5.741626794258373</v>
      </c>
      <c r="AP68" s="56">
        <v>0</v>
      </c>
      <c r="AQ68" s="38">
        <v>0</v>
      </c>
      <c r="AR68" s="56">
        <v>5.741626794258373</v>
      </c>
      <c r="AS68" s="56">
        <v>1.9138755980861244</v>
      </c>
      <c r="AT68" s="56">
        <v>0</v>
      </c>
      <c r="AU68" s="38">
        <v>0</v>
      </c>
      <c r="AV68" s="56">
        <v>17.224880382775119</v>
      </c>
      <c r="AW68" s="38">
        <v>0</v>
      </c>
      <c r="AX68" s="56">
        <v>0</v>
      </c>
      <c r="AY68" s="56">
        <v>0</v>
      </c>
      <c r="AZ68" s="38">
        <v>0</v>
      </c>
      <c r="BA68" s="56">
        <v>0.4784688995215311</v>
      </c>
      <c r="BB68" s="56">
        <v>0</v>
      </c>
      <c r="BC68" s="56">
        <v>0</v>
      </c>
      <c r="BD68" s="39">
        <v>0</v>
      </c>
    </row>
    <row r="69" spans="1:56">
      <c r="A69" s="29">
        <v>66</v>
      </c>
      <c r="B69" s="54">
        <v>2005</v>
      </c>
      <c r="C69" s="55" t="s">
        <v>57</v>
      </c>
      <c r="D69" s="56">
        <v>9.4488000000000003</v>
      </c>
      <c r="E69" s="57">
        <v>38421</v>
      </c>
      <c r="F69" s="55">
        <v>0</v>
      </c>
      <c r="G69" s="55"/>
      <c r="H69" s="55"/>
      <c r="I69" s="55"/>
      <c r="J69" s="58">
        <v>46.808510638297875</v>
      </c>
      <c r="K69" s="59">
        <v>32</v>
      </c>
      <c r="L69" s="56">
        <v>24.468085106382979</v>
      </c>
      <c r="M69" s="56">
        <v>1.0638297872340425</v>
      </c>
      <c r="N69" s="56">
        <v>27.659574468085108</v>
      </c>
      <c r="O69" s="56">
        <v>1</v>
      </c>
      <c r="P69" s="34">
        <f t="shared" si="2"/>
        <v>27.659574468085108</v>
      </c>
      <c r="Q69" s="56">
        <v>0</v>
      </c>
      <c r="R69" s="56">
        <v>0</v>
      </c>
      <c r="S69" s="34">
        <f t="shared" si="3"/>
        <v>0</v>
      </c>
      <c r="T69" s="23">
        <f t="shared" ref="T69:T130" si="4">P69+S69+U69+Y69</f>
        <v>27.659574468085108</v>
      </c>
      <c r="U69" s="56"/>
      <c r="V69" s="56">
        <v>0</v>
      </c>
      <c r="W69" s="56">
        <v>0</v>
      </c>
      <c r="X69" s="56">
        <v>0</v>
      </c>
      <c r="Y69" s="36">
        <f t="shared" si="1"/>
        <v>0</v>
      </c>
      <c r="Z69" s="60">
        <v>2.1276595744680851</v>
      </c>
      <c r="AA69" s="56">
        <v>2.1276595744680851</v>
      </c>
      <c r="AB69" s="56">
        <v>0</v>
      </c>
      <c r="AC69" s="56">
        <v>0</v>
      </c>
      <c r="AD69" s="56">
        <v>22.340425531914892</v>
      </c>
      <c r="AE69" s="56">
        <v>0</v>
      </c>
      <c r="AF69" s="56">
        <v>0</v>
      </c>
      <c r="AG69" s="38">
        <v>0</v>
      </c>
      <c r="AH69" s="38">
        <v>0</v>
      </c>
      <c r="AI69" s="56">
        <v>0</v>
      </c>
      <c r="AJ69" s="56">
        <v>0</v>
      </c>
      <c r="AK69" s="56">
        <v>0</v>
      </c>
      <c r="AL69" s="56">
        <v>2.1276595744680851</v>
      </c>
      <c r="AM69" s="56">
        <v>0</v>
      </c>
      <c r="AN69" s="56">
        <v>6.3829787234042552</v>
      </c>
      <c r="AO69" s="56">
        <v>0</v>
      </c>
      <c r="AP69" s="56">
        <v>0</v>
      </c>
      <c r="AQ69" s="38">
        <v>0</v>
      </c>
      <c r="AR69" s="56">
        <v>2.1276595744680851</v>
      </c>
      <c r="AS69" s="56">
        <v>4.2553191489361701</v>
      </c>
      <c r="AT69" s="56">
        <v>0</v>
      </c>
      <c r="AU69" s="38">
        <v>0</v>
      </c>
      <c r="AV69" s="56">
        <v>5.3191489361702127</v>
      </c>
      <c r="AW69" s="38">
        <v>0</v>
      </c>
      <c r="AX69" s="56">
        <v>0</v>
      </c>
      <c r="AY69" s="56">
        <v>0</v>
      </c>
      <c r="AZ69" s="38">
        <v>0</v>
      </c>
      <c r="BA69" s="56">
        <v>0</v>
      </c>
      <c r="BB69" s="56">
        <v>0</v>
      </c>
      <c r="BC69" s="56">
        <v>0</v>
      </c>
      <c r="BD69" s="39">
        <v>0</v>
      </c>
    </row>
    <row r="70" spans="1:56">
      <c r="A70" s="29">
        <v>67</v>
      </c>
      <c r="B70" s="54">
        <v>2005</v>
      </c>
      <c r="C70" s="55" t="s">
        <v>57</v>
      </c>
      <c r="D70" s="56">
        <v>8.8391999999999999</v>
      </c>
      <c r="E70" s="57">
        <v>38421</v>
      </c>
      <c r="F70" s="55">
        <v>0</v>
      </c>
      <c r="G70" s="55"/>
      <c r="H70" s="55"/>
      <c r="I70" s="55"/>
      <c r="J70" s="58">
        <v>62.944162436548211</v>
      </c>
      <c r="K70" s="59">
        <v>6.4</v>
      </c>
      <c r="L70" s="56">
        <v>7.1065989847715745</v>
      </c>
      <c r="M70" s="56">
        <v>5.0761421319796955</v>
      </c>
      <c r="N70" s="56">
        <v>24.36548223350254</v>
      </c>
      <c r="O70" s="56">
        <v>2</v>
      </c>
      <c r="P70" s="34">
        <f t="shared" si="2"/>
        <v>48.73096446700508</v>
      </c>
      <c r="Q70" s="56">
        <v>0.50761421319796951</v>
      </c>
      <c r="R70" s="56">
        <v>5</v>
      </c>
      <c r="S70" s="34">
        <f t="shared" si="3"/>
        <v>2.5380710659898478</v>
      </c>
      <c r="T70" s="23">
        <f t="shared" si="4"/>
        <v>51.269035532994927</v>
      </c>
      <c r="U70" s="56"/>
      <c r="V70" s="56">
        <v>0</v>
      </c>
      <c r="W70" s="56">
        <v>0</v>
      </c>
      <c r="X70" s="56">
        <v>0</v>
      </c>
      <c r="Y70" s="36">
        <f t="shared" ref="Y70:Y130" si="5">W70*X70</f>
        <v>0</v>
      </c>
      <c r="Z70" s="60">
        <v>8.1218274111675122</v>
      </c>
      <c r="AA70" s="56">
        <v>18.274111675126903</v>
      </c>
      <c r="AB70" s="56">
        <v>0</v>
      </c>
      <c r="AC70" s="56">
        <v>0</v>
      </c>
      <c r="AD70" s="56">
        <v>3.0456852791878175</v>
      </c>
      <c r="AE70" s="56">
        <v>0</v>
      </c>
      <c r="AF70" s="56">
        <v>0</v>
      </c>
      <c r="AG70" s="38">
        <v>0</v>
      </c>
      <c r="AH70" s="38">
        <v>0</v>
      </c>
      <c r="AI70" s="56">
        <v>1.015228426395939</v>
      </c>
      <c r="AJ70" s="56">
        <v>3.0456852791878175</v>
      </c>
      <c r="AK70" s="56">
        <v>0</v>
      </c>
      <c r="AL70" s="56">
        <v>1.015228426395939</v>
      </c>
      <c r="AM70" s="56">
        <v>0</v>
      </c>
      <c r="AN70" s="56">
        <v>5.0761421319796955</v>
      </c>
      <c r="AO70" s="56">
        <v>0</v>
      </c>
      <c r="AP70" s="56">
        <v>0</v>
      </c>
      <c r="AQ70" s="38">
        <v>0</v>
      </c>
      <c r="AR70" s="56">
        <v>4.0609137055837561</v>
      </c>
      <c r="AS70" s="56">
        <v>0</v>
      </c>
      <c r="AT70" s="56">
        <v>0</v>
      </c>
      <c r="AU70" s="38">
        <v>0</v>
      </c>
      <c r="AV70" s="56">
        <v>19.289340101522843</v>
      </c>
      <c r="AW70" s="38">
        <v>0</v>
      </c>
      <c r="AX70" s="56">
        <v>0</v>
      </c>
      <c r="AY70" s="56">
        <v>0</v>
      </c>
      <c r="AZ70" s="38">
        <v>0</v>
      </c>
      <c r="BA70" s="56">
        <v>0</v>
      </c>
      <c r="BB70" s="56">
        <v>0</v>
      </c>
      <c r="BC70" s="56">
        <v>0</v>
      </c>
      <c r="BD70" s="39">
        <v>0</v>
      </c>
    </row>
    <row r="71" spans="1:56">
      <c r="A71" s="29">
        <v>68</v>
      </c>
      <c r="B71" s="54">
        <v>2005</v>
      </c>
      <c r="C71" s="55" t="s">
        <v>57</v>
      </c>
      <c r="D71" s="56">
        <v>9.1440000000000001</v>
      </c>
      <c r="E71" s="57">
        <v>38421</v>
      </c>
      <c r="F71" s="55">
        <v>0</v>
      </c>
      <c r="G71" s="55"/>
      <c r="H71" s="55"/>
      <c r="I71" s="55"/>
      <c r="J71" s="58">
        <v>46.759259259259252</v>
      </c>
      <c r="K71" s="59">
        <v>12.8</v>
      </c>
      <c r="L71" s="56">
        <v>9.2592592592592595</v>
      </c>
      <c r="M71" s="56">
        <v>6.481481481481481</v>
      </c>
      <c r="N71" s="56">
        <v>36.111111111111107</v>
      </c>
      <c r="O71" s="56">
        <v>2</v>
      </c>
      <c r="P71" s="34">
        <f t="shared" si="2"/>
        <v>72.222222222222214</v>
      </c>
      <c r="Q71" s="56">
        <v>0.46296296296296291</v>
      </c>
      <c r="R71" s="56">
        <v>5</v>
      </c>
      <c r="S71" s="34">
        <f t="shared" si="3"/>
        <v>2.3148148148148144</v>
      </c>
      <c r="T71" s="23">
        <f t="shared" si="4"/>
        <v>79.166666666666657</v>
      </c>
      <c r="U71" s="56"/>
      <c r="V71" s="56">
        <v>0</v>
      </c>
      <c r="W71" s="56">
        <v>0.92592592592592582</v>
      </c>
      <c r="X71" s="56">
        <v>5</v>
      </c>
      <c r="Y71" s="36">
        <f t="shared" si="5"/>
        <v>4.6296296296296289</v>
      </c>
      <c r="Z71" s="60">
        <v>18.518518518518519</v>
      </c>
      <c r="AA71" s="56">
        <v>4.6296296296296298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38">
        <v>0</v>
      </c>
      <c r="AH71" s="38">
        <v>0</v>
      </c>
      <c r="AI71" s="56">
        <v>0</v>
      </c>
      <c r="AJ71" s="56">
        <v>1.8518518518518516</v>
      </c>
      <c r="AK71" s="56">
        <v>0</v>
      </c>
      <c r="AL71" s="56">
        <v>0</v>
      </c>
      <c r="AM71" s="56">
        <v>0</v>
      </c>
      <c r="AN71" s="56">
        <v>3.7037037037037033</v>
      </c>
      <c r="AO71" s="56">
        <v>0</v>
      </c>
      <c r="AP71" s="56">
        <v>1.3888888888888888</v>
      </c>
      <c r="AQ71" s="38">
        <v>0</v>
      </c>
      <c r="AR71" s="56">
        <v>8.3333333333333321</v>
      </c>
      <c r="AS71" s="56">
        <v>0.92592592592592582</v>
      </c>
      <c r="AT71" s="56">
        <v>0</v>
      </c>
      <c r="AU71" s="38">
        <v>0</v>
      </c>
      <c r="AV71" s="56">
        <v>7.4074074074074066</v>
      </c>
      <c r="AW71" s="38">
        <v>0</v>
      </c>
      <c r="AX71" s="56">
        <v>0</v>
      </c>
      <c r="AY71" s="56">
        <v>0</v>
      </c>
      <c r="AZ71" s="38">
        <v>0</v>
      </c>
      <c r="BA71" s="56">
        <v>0</v>
      </c>
      <c r="BB71" s="56">
        <v>0</v>
      </c>
      <c r="BC71" s="56">
        <v>0</v>
      </c>
      <c r="BD71" s="39">
        <v>0</v>
      </c>
    </row>
    <row r="72" spans="1:56">
      <c r="A72" s="29">
        <v>69</v>
      </c>
      <c r="B72" s="54">
        <v>2005</v>
      </c>
      <c r="C72" s="31" t="s">
        <v>56</v>
      </c>
      <c r="D72" s="56">
        <v>9.7536000000000005</v>
      </c>
      <c r="E72" s="57">
        <v>38423</v>
      </c>
      <c r="F72" s="55">
        <v>0</v>
      </c>
      <c r="G72" s="55"/>
      <c r="H72" s="55"/>
      <c r="I72" s="55"/>
      <c r="J72" s="58">
        <v>50</v>
      </c>
      <c r="K72" s="59">
        <v>22.4</v>
      </c>
      <c r="L72" s="56">
        <v>7.3170731707317067</v>
      </c>
      <c r="M72" s="56">
        <v>7.3170731707317067</v>
      </c>
      <c r="N72" s="56">
        <v>30.487804878048781</v>
      </c>
      <c r="O72" s="56">
        <v>1</v>
      </c>
      <c r="P72" s="34">
        <f t="shared" si="2"/>
        <v>30.487804878048781</v>
      </c>
      <c r="Q72" s="56">
        <v>2.4390243902439024</v>
      </c>
      <c r="R72" s="56">
        <v>5</v>
      </c>
      <c r="S72" s="34">
        <f t="shared" si="3"/>
        <v>12.195121951219512</v>
      </c>
      <c r="T72" s="23">
        <f t="shared" si="4"/>
        <v>42.682926829268297</v>
      </c>
      <c r="U72" s="56"/>
      <c r="V72" s="56">
        <v>2.4390243902439024</v>
      </c>
      <c r="W72" s="56">
        <v>0</v>
      </c>
      <c r="X72" s="56">
        <v>0</v>
      </c>
      <c r="Y72" s="36">
        <f t="shared" si="5"/>
        <v>0</v>
      </c>
      <c r="Z72" s="60">
        <v>9.7560975609756095</v>
      </c>
      <c r="AA72" s="56">
        <v>29.268292682926827</v>
      </c>
      <c r="AB72" s="56">
        <v>0</v>
      </c>
      <c r="AC72" s="56">
        <v>0</v>
      </c>
      <c r="AD72" s="56">
        <v>0</v>
      </c>
      <c r="AE72" s="56">
        <v>0</v>
      </c>
      <c r="AF72" s="56">
        <v>1.2195121951219512</v>
      </c>
      <c r="AG72" s="38">
        <v>0</v>
      </c>
      <c r="AH72" s="38">
        <v>0</v>
      </c>
      <c r="AI72" s="56">
        <v>0</v>
      </c>
      <c r="AJ72" s="56">
        <v>0</v>
      </c>
      <c r="AK72" s="56">
        <v>0</v>
      </c>
      <c r="AL72" s="56">
        <v>1.8292682926829267</v>
      </c>
      <c r="AM72" s="56">
        <v>0</v>
      </c>
      <c r="AN72" s="56">
        <v>0</v>
      </c>
      <c r="AO72" s="56">
        <v>0</v>
      </c>
      <c r="AP72" s="56">
        <v>0</v>
      </c>
      <c r="AQ72" s="38">
        <v>0</v>
      </c>
      <c r="AR72" s="56">
        <v>7.3170731707317067</v>
      </c>
      <c r="AS72" s="56">
        <v>0</v>
      </c>
      <c r="AT72" s="56">
        <v>0</v>
      </c>
      <c r="AU72" s="38">
        <v>0</v>
      </c>
      <c r="AV72" s="56">
        <v>0.6097560975609756</v>
      </c>
      <c r="AW72" s="38">
        <v>0</v>
      </c>
      <c r="AX72" s="56">
        <v>0</v>
      </c>
      <c r="AY72" s="56">
        <v>0</v>
      </c>
      <c r="AZ72" s="38">
        <v>0</v>
      </c>
      <c r="BA72" s="56">
        <v>0</v>
      </c>
      <c r="BB72" s="56">
        <v>0</v>
      </c>
      <c r="BC72" s="56">
        <v>0</v>
      </c>
      <c r="BD72" s="39">
        <v>0</v>
      </c>
    </row>
    <row r="73" spans="1:56">
      <c r="A73" s="29">
        <v>70</v>
      </c>
      <c r="B73" s="54">
        <v>2005</v>
      </c>
      <c r="C73" s="31" t="s">
        <v>56</v>
      </c>
      <c r="D73" s="56">
        <v>9.4488000000000003</v>
      </c>
      <c r="E73" s="57">
        <v>38423</v>
      </c>
      <c r="F73" s="55">
        <v>0</v>
      </c>
      <c r="G73" s="55"/>
      <c r="H73" s="55"/>
      <c r="I73" s="55"/>
      <c r="J73" s="58">
        <v>33.766233766233761</v>
      </c>
      <c r="K73" s="59">
        <v>28.8</v>
      </c>
      <c r="L73" s="56">
        <v>2.5974025974025974</v>
      </c>
      <c r="M73" s="56">
        <v>2.5974025974025974</v>
      </c>
      <c r="N73" s="56">
        <v>53.246753246753244</v>
      </c>
      <c r="O73" s="56">
        <v>1</v>
      </c>
      <c r="P73" s="34">
        <f t="shared" si="2"/>
        <v>53.246753246753244</v>
      </c>
      <c r="Q73" s="56">
        <v>6.4935064935064926</v>
      </c>
      <c r="R73" s="56">
        <v>5</v>
      </c>
      <c r="S73" s="34">
        <f t="shared" si="3"/>
        <v>32.467532467532465</v>
      </c>
      <c r="T73" s="23">
        <f t="shared" si="4"/>
        <v>85.714285714285708</v>
      </c>
      <c r="U73" s="56"/>
      <c r="V73" s="56">
        <v>1.2987012987012987</v>
      </c>
      <c r="W73" s="56">
        <v>0</v>
      </c>
      <c r="X73" s="56">
        <v>0</v>
      </c>
      <c r="Y73" s="36">
        <f t="shared" si="5"/>
        <v>0</v>
      </c>
      <c r="Z73" s="60">
        <v>10.38961038961039</v>
      </c>
      <c r="AA73" s="56">
        <v>12.987012987012985</v>
      </c>
      <c r="AB73" s="56">
        <v>0</v>
      </c>
      <c r="AC73" s="56">
        <v>0</v>
      </c>
      <c r="AD73" s="56">
        <v>2.5974025974025974</v>
      </c>
      <c r="AE73" s="56">
        <v>0</v>
      </c>
      <c r="AF73" s="56">
        <v>0</v>
      </c>
      <c r="AG73" s="38">
        <v>0</v>
      </c>
      <c r="AH73" s="38">
        <v>0</v>
      </c>
      <c r="AI73" s="56">
        <v>1.2987012987012987</v>
      </c>
      <c r="AJ73" s="56">
        <v>0</v>
      </c>
      <c r="AK73" s="56">
        <v>2.5974025974025974</v>
      </c>
      <c r="AL73" s="56">
        <v>0</v>
      </c>
      <c r="AM73" s="56">
        <v>0</v>
      </c>
      <c r="AN73" s="56">
        <v>0</v>
      </c>
      <c r="AO73" s="56">
        <v>3.8961038961038961</v>
      </c>
      <c r="AP73" s="56">
        <v>0</v>
      </c>
      <c r="AQ73" s="38">
        <v>0</v>
      </c>
      <c r="AR73" s="56">
        <v>0</v>
      </c>
      <c r="AS73" s="56">
        <v>0</v>
      </c>
      <c r="AT73" s="56">
        <v>0</v>
      </c>
      <c r="AU73" s="38">
        <v>0</v>
      </c>
      <c r="AV73" s="56">
        <v>0</v>
      </c>
      <c r="AW73" s="38">
        <v>0</v>
      </c>
      <c r="AX73" s="56">
        <v>0</v>
      </c>
      <c r="AY73" s="56">
        <v>0</v>
      </c>
      <c r="AZ73" s="38">
        <v>0</v>
      </c>
      <c r="BA73" s="56">
        <v>0</v>
      </c>
      <c r="BB73" s="56">
        <v>0</v>
      </c>
      <c r="BC73" s="56">
        <v>0</v>
      </c>
      <c r="BD73" s="39">
        <v>0</v>
      </c>
    </row>
    <row r="74" spans="1:56">
      <c r="A74" s="29">
        <v>71</v>
      </c>
      <c r="B74" s="54">
        <v>2005</v>
      </c>
      <c r="C74" s="31" t="s">
        <v>56</v>
      </c>
      <c r="D74" s="56">
        <v>9.4488000000000003</v>
      </c>
      <c r="E74" s="57">
        <v>38423</v>
      </c>
      <c r="F74" s="55">
        <v>0</v>
      </c>
      <c r="G74" s="55"/>
      <c r="H74" s="55"/>
      <c r="I74" s="55"/>
      <c r="J74" s="58">
        <v>34.426229508196727</v>
      </c>
      <c r="K74" s="59">
        <v>25.6</v>
      </c>
      <c r="L74" s="56">
        <v>9.8360655737704921</v>
      </c>
      <c r="M74" s="56">
        <v>3.278688524590164</v>
      </c>
      <c r="N74" s="56">
        <v>45.901639344262293</v>
      </c>
      <c r="O74" s="56">
        <v>2</v>
      </c>
      <c r="P74" s="34">
        <f t="shared" si="2"/>
        <v>91.803278688524586</v>
      </c>
      <c r="Q74" s="56">
        <v>4.918032786885246</v>
      </c>
      <c r="R74" s="56">
        <v>5</v>
      </c>
      <c r="S74" s="34">
        <f t="shared" si="3"/>
        <v>24.590163934426229</v>
      </c>
      <c r="T74" s="23">
        <f t="shared" si="4"/>
        <v>116.39344262295081</v>
      </c>
      <c r="U74" s="56"/>
      <c r="V74" s="56">
        <v>1.639344262295082</v>
      </c>
      <c r="W74" s="56">
        <v>0</v>
      </c>
      <c r="X74" s="56">
        <v>0</v>
      </c>
      <c r="Y74" s="36">
        <f t="shared" si="5"/>
        <v>0</v>
      </c>
      <c r="Z74" s="60">
        <v>9.0163934426229506</v>
      </c>
      <c r="AA74" s="56">
        <v>9.8360655737704921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38">
        <v>0</v>
      </c>
      <c r="AH74" s="38">
        <v>0</v>
      </c>
      <c r="AI74" s="56">
        <v>3.278688524590164</v>
      </c>
      <c r="AJ74" s="56">
        <v>0</v>
      </c>
      <c r="AK74" s="56">
        <v>0.81967213114754101</v>
      </c>
      <c r="AL74" s="56">
        <v>6.557377049180328</v>
      </c>
      <c r="AM74" s="56">
        <v>0</v>
      </c>
      <c r="AN74" s="56">
        <v>0</v>
      </c>
      <c r="AO74" s="56">
        <v>0</v>
      </c>
      <c r="AP74" s="56">
        <v>0</v>
      </c>
      <c r="AQ74" s="38">
        <v>0</v>
      </c>
      <c r="AR74" s="56">
        <v>4.918032786885246</v>
      </c>
      <c r="AS74" s="56">
        <v>0</v>
      </c>
      <c r="AT74" s="56">
        <v>0</v>
      </c>
      <c r="AU74" s="38">
        <v>0</v>
      </c>
      <c r="AV74" s="56">
        <v>0</v>
      </c>
      <c r="AW74" s="38">
        <v>0</v>
      </c>
      <c r="AX74" s="56">
        <v>0</v>
      </c>
      <c r="AY74" s="56">
        <v>0</v>
      </c>
      <c r="AZ74" s="38">
        <v>0</v>
      </c>
      <c r="BA74" s="56">
        <v>0</v>
      </c>
      <c r="BB74" s="56">
        <v>0</v>
      </c>
      <c r="BC74" s="56">
        <v>0</v>
      </c>
      <c r="BD74" s="39">
        <v>0</v>
      </c>
    </row>
    <row r="75" spans="1:56" ht="17" thickBot="1">
      <c r="A75" s="29">
        <v>72</v>
      </c>
      <c r="B75" s="62">
        <v>2005</v>
      </c>
      <c r="C75" s="31" t="s">
        <v>56</v>
      </c>
      <c r="D75" s="52">
        <v>8.8391999999999999</v>
      </c>
      <c r="E75" s="63">
        <v>38423</v>
      </c>
      <c r="F75" s="64">
        <v>0</v>
      </c>
      <c r="G75" s="64"/>
      <c r="H75" s="64"/>
      <c r="I75" s="64"/>
      <c r="J75" s="65">
        <v>40.860215053763447</v>
      </c>
      <c r="K75" s="66">
        <v>28.8</v>
      </c>
      <c r="L75" s="52">
        <v>7.5268817204301079</v>
      </c>
      <c r="M75" s="52">
        <v>8.6021505376344098</v>
      </c>
      <c r="N75" s="52">
        <v>38.70967741935484</v>
      </c>
      <c r="O75" s="52">
        <v>2</v>
      </c>
      <c r="P75" s="34">
        <f t="shared" si="2"/>
        <v>77.41935483870968</v>
      </c>
      <c r="Q75" s="52">
        <v>0</v>
      </c>
      <c r="R75" s="52">
        <v>0</v>
      </c>
      <c r="S75" s="34">
        <f t="shared" si="3"/>
        <v>0</v>
      </c>
      <c r="T75" s="23">
        <f t="shared" si="4"/>
        <v>77.41935483870968</v>
      </c>
      <c r="U75" s="52"/>
      <c r="V75" s="52">
        <v>4.3010752688172049</v>
      </c>
      <c r="W75" s="52">
        <v>0</v>
      </c>
      <c r="X75" s="64">
        <v>0</v>
      </c>
      <c r="Y75" s="36">
        <f t="shared" si="5"/>
        <v>0</v>
      </c>
      <c r="Z75" s="67">
        <v>30.107526881720432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1.0752688172043012</v>
      </c>
      <c r="AG75" s="52">
        <v>0</v>
      </c>
      <c r="AH75" s="52">
        <v>0</v>
      </c>
      <c r="AI75" s="52">
        <v>0</v>
      </c>
      <c r="AJ75" s="52">
        <v>0</v>
      </c>
      <c r="AK75" s="52">
        <v>0</v>
      </c>
      <c r="AL75" s="52">
        <v>0</v>
      </c>
      <c r="AM75" s="52">
        <v>0</v>
      </c>
      <c r="AN75" s="52">
        <v>0</v>
      </c>
      <c r="AO75" s="52">
        <v>0</v>
      </c>
      <c r="AP75" s="52">
        <v>0</v>
      </c>
      <c r="AQ75" s="52">
        <v>0</v>
      </c>
      <c r="AR75" s="52">
        <v>8.6021505376344098</v>
      </c>
      <c r="AS75" s="52">
        <v>0</v>
      </c>
      <c r="AT75" s="52">
        <v>0</v>
      </c>
      <c r="AU75" s="52">
        <v>0</v>
      </c>
      <c r="AV75" s="52">
        <v>0.53763440860215062</v>
      </c>
      <c r="AW75" s="52">
        <v>0</v>
      </c>
      <c r="AX75" s="52">
        <v>0</v>
      </c>
      <c r="AY75" s="52">
        <v>0</v>
      </c>
      <c r="AZ75" s="52">
        <v>0</v>
      </c>
      <c r="BA75" s="52">
        <v>0</v>
      </c>
      <c r="BB75" s="52">
        <v>0</v>
      </c>
      <c r="BC75" s="52">
        <v>0</v>
      </c>
      <c r="BD75" s="53">
        <v>0.53763440860215062</v>
      </c>
    </row>
    <row r="76" spans="1:56">
      <c r="A76" s="29">
        <v>73</v>
      </c>
      <c r="B76" s="68">
        <v>2007</v>
      </c>
      <c r="C76" s="55" t="s">
        <v>61</v>
      </c>
      <c r="D76" s="55"/>
      <c r="E76" s="57">
        <v>39154</v>
      </c>
      <c r="F76" s="55">
        <v>0</v>
      </c>
      <c r="G76" s="55">
        <v>0</v>
      </c>
      <c r="H76" s="55">
        <v>0</v>
      </c>
      <c r="I76" s="55">
        <v>0</v>
      </c>
      <c r="J76" s="58">
        <v>44.155844155844157</v>
      </c>
      <c r="K76" s="59">
        <v>51.2</v>
      </c>
      <c r="L76" s="56">
        <v>0</v>
      </c>
      <c r="M76" s="56">
        <v>1.2987012987012987</v>
      </c>
      <c r="N76" s="56">
        <v>54.54545454545454</v>
      </c>
      <c r="O76" s="56">
        <v>0.77922077922077926</v>
      </c>
      <c r="P76" s="34">
        <f t="shared" si="2"/>
        <v>42.502951593860679</v>
      </c>
      <c r="Q76" s="56">
        <v>0</v>
      </c>
      <c r="R76" s="56">
        <v>0</v>
      </c>
      <c r="S76" s="34">
        <f t="shared" si="3"/>
        <v>0</v>
      </c>
      <c r="T76" s="23">
        <f t="shared" si="4"/>
        <v>42.502951593860679</v>
      </c>
      <c r="U76" s="56"/>
      <c r="V76" s="56">
        <v>0</v>
      </c>
      <c r="W76" s="56">
        <v>0</v>
      </c>
      <c r="X76" s="56">
        <v>0</v>
      </c>
      <c r="Y76" s="36">
        <f t="shared" si="5"/>
        <v>0</v>
      </c>
      <c r="Z76" s="60">
        <v>22.077922077922079</v>
      </c>
      <c r="AA76" s="56">
        <v>0</v>
      </c>
      <c r="AB76" s="56">
        <v>0</v>
      </c>
      <c r="AC76" s="56">
        <v>5.1948051948051948</v>
      </c>
      <c r="AD76" s="56">
        <v>3.8961038961038961</v>
      </c>
      <c r="AE76" s="56">
        <v>0</v>
      </c>
      <c r="AF76" s="56">
        <v>0</v>
      </c>
      <c r="AG76" s="56">
        <v>0</v>
      </c>
      <c r="AH76" s="27">
        <v>0</v>
      </c>
      <c r="AI76" s="56">
        <v>3.8961038961038961</v>
      </c>
      <c r="AJ76" s="56">
        <v>0</v>
      </c>
      <c r="AK76" s="39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5.1948051948051948</v>
      </c>
      <c r="AQ76" s="56">
        <v>0</v>
      </c>
      <c r="AR76" s="56">
        <v>3.8961038961038961</v>
      </c>
      <c r="AS76" s="56">
        <v>0</v>
      </c>
      <c r="AT76" s="56">
        <v>0</v>
      </c>
      <c r="AU76" s="56">
        <v>0</v>
      </c>
      <c r="AV76" s="56">
        <v>0</v>
      </c>
      <c r="AW76" s="56">
        <v>0</v>
      </c>
      <c r="AX76" s="56">
        <v>0</v>
      </c>
      <c r="AY76" s="56">
        <v>0</v>
      </c>
      <c r="AZ76" s="56">
        <v>0</v>
      </c>
      <c r="BA76" s="56">
        <v>0</v>
      </c>
      <c r="BB76" s="56">
        <v>0</v>
      </c>
      <c r="BC76" s="56">
        <v>0</v>
      </c>
      <c r="BD76" s="28">
        <v>0</v>
      </c>
    </row>
    <row r="77" spans="1:56">
      <c r="A77" s="29">
        <v>74</v>
      </c>
      <c r="B77" s="68">
        <v>2007</v>
      </c>
      <c r="C77" s="55" t="s">
        <v>61</v>
      </c>
      <c r="D77" s="55"/>
      <c r="E77" s="57">
        <v>39154</v>
      </c>
      <c r="F77" s="55">
        <v>0</v>
      </c>
      <c r="G77" s="55">
        <v>0</v>
      </c>
      <c r="H77" s="55">
        <v>0</v>
      </c>
      <c r="I77" s="55">
        <v>0</v>
      </c>
      <c r="J77" s="58">
        <v>46.601941747572816</v>
      </c>
      <c r="K77" s="59">
        <v>35.200000000000003</v>
      </c>
      <c r="L77" s="56">
        <v>4.8543689320388346</v>
      </c>
      <c r="M77" s="56">
        <v>0.97087378640776689</v>
      </c>
      <c r="N77" s="56">
        <v>47.572815533980581</v>
      </c>
      <c r="O77" s="56">
        <v>0.58252427184466016</v>
      </c>
      <c r="P77" s="34">
        <f t="shared" si="2"/>
        <v>27.712319728532375</v>
      </c>
      <c r="Q77" s="56">
        <v>0</v>
      </c>
      <c r="R77" s="56">
        <v>0</v>
      </c>
      <c r="S77" s="34">
        <f t="shared" si="3"/>
        <v>0</v>
      </c>
      <c r="T77" s="23">
        <f t="shared" si="4"/>
        <v>27.712319728532375</v>
      </c>
      <c r="U77" s="56"/>
      <c r="V77" s="56">
        <v>0</v>
      </c>
      <c r="W77" s="56">
        <v>0</v>
      </c>
      <c r="X77" s="56">
        <v>0</v>
      </c>
      <c r="Y77" s="36">
        <f t="shared" si="5"/>
        <v>0</v>
      </c>
      <c r="Z77" s="60">
        <v>24.271844660194176</v>
      </c>
      <c r="AA77" s="56">
        <v>5.825242718446602</v>
      </c>
      <c r="AB77" s="56">
        <v>0</v>
      </c>
      <c r="AC77" s="56">
        <v>1.9417475728155338</v>
      </c>
      <c r="AD77" s="56">
        <v>1.9417475728155338</v>
      </c>
      <c r="AE77" s="56">
        <v>0</v>
      </c>
      <c r="AF77" s="56">
        <v>0</v>
      </c>
      <c r="AG77" s="56">
        <v>0</v>
      </c>
      <c r="AH77" s="38">
        <v>0</v>
      </c>
      <c r="AI77" s="56">
        <v>0.97087378640776689</v>
      </c>
      <c r="AJ77" s="56">
        <v>0</v>
      </c>
      <c r="AK77" s="39">
        <v>0</v>
      </c>
      <c r="AL77" s="56">
        <v>0</v>
      </c>
      <c r="AM77" s="56">
        <v>0</v>
      </c>
      <c r="AN77" s="56">
        <v>0</v>
      </c>
      <c r="AO77" s="56">
        <v>3.8834951456310676</v>
      </c>
      <c r="AP77" s="56">
        <v>0.97087378640776689</v>
      </c>
      <c r="AQ77" s="56">
        <v>0</v>
      </c>
      <c r="AR77" s="56">
        <v>3.8834951456310676</v>
      </c>
      <c r="AS77" s="56">
        <v>0</v>
      </c>
      <c r="AT77" s="56">
        <v>0</v>
      </c>
      <c r="AU77" s="56">
        <v>0</v>
      </c>
      <c r="AV77" s="56">
        <v>0</v>
      </c>
      <c r="AW77" s="56">
        <v>0</v>
      </c>
      <c r="AX77" s="56">
        <v>0</v>
      </c>
      <c r="AY77" s="56">
        <v>2.912621359223301</v>
      </c>
      <c r="AZ77" s="56">
        <v>0</v>
      </c>
      <c r="BA77" s="56">
        <v>0</v>
      </c>
      <c r="BB77" s="56">
        <v>0</v>
      </c>
      <c r="BC77" s="56">
        <v>0</v>
      </c>
      <c r="BD77" s="39">
        <v>0</v>
      </c>
    </row>
    <row r="78" spans="1:56">
      <c r="A78" s="29">
        <v>75</v>
      </c>
      <c r="B78" s="68">
        <v>2007</v>
      </c>
      <c r="C78" s="55" t="s">
        <v>61</v>
      </c>
      <c r="D78" s="55"/>
      <c r="E78" s="57">
        <v>39154</v>
      </c>
      <c r="F78" s="55">
        <v>0</v>
      </c>
      <c r="G78" s="55">
        <v>0</v>
      </c>
      <c r="H78" s="55">
        <v>0</v>
      </c>
      <c r="I78" s="55">
        <v>0</v>
      </c>
      <c r="J78" s="58">
        <v>26.136363636363637</v>
      </c>
      <c r="K78" s="59">
        <v>32</v>
      </c>
      <c r="L78" s="56">
        <v>5.6818181818181817</v>
      </c>
      <c r="M78" s="56">
        <v>2.2727272727272729</v>
      </c>
      <c r="N78" s="56">
        <v>62.5</v>
      </c>
      <c r="O78" s="56">
        <v>0.90909090909090906</v>
      </c>
      <c r="P78" s="34">
        <f t="shared" si="2"/>
        <v>56.818181818181813</v>
      </c>
      <c r="Q78" s="56">
        <v>3.4090909090909087</v>
      </c>
      <c r="R78" s="56">
        <v>0</v>
      </c>
      <c r="S78" s="34">
        <f t="shared" si="3"/>
        <v>0</v>
      </c>
      <c r="T78" s="23">
        <f t="shared" si="4"/>
        <v>56.818181818181813</v>
      </c>
      <c r="U78" s="56"/>
      <c r="V78" s="56">
        <v>0</v>
      </c>
      <c r="W78" s="56">
        <v>0</v>
      </c>
      <c r="X78" s="56">
        <v>0</v>
      </c>
      <c r="Y78" s="36">
        <f t="shared" si="5"/>
        <v>0</v>
      </c>
      <c r="Z78" s="60">
        <v>10.227272727272728</v>
      </c>
      <c r="AA78" s="56">
        <v>3.4090909090909087</v>
      </c>
      <c r="AB78" s="56">
        <v>0</v>
      </c>
      <c r="AC78" s="56">
        <v>5.6818181818181817</v>
      </c>
      <c r="AD78" s="56">
        <v>1.1363636363636365</v>
      </c>
      <c r="AE78" s="56">
        <v>0</v>
      </c>
      <c r="AF78" s="56">
        <v>0</v>
      </c>
      <c r="AG78" s="56">
        <v>0</v>
      </c>
      <c r="AH78" s="38">
        <v>0</v>
      </c>
      <c r="AI78" s="56">
        <v>2.2727272727272729</v>
      </c>
      <c r="AJ78" s="56">
        <v>0</v>
      </c>
      <c r="AK78" s="39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6">
        <v>0</v>
      </c>
      <c r="AV78" s="56">
        <v>0</v>
      </c>
      <c r="AW78" s="56">
        <v>0</v>
      </c>
      <c r="AX78" s="56">
        <v>0</v>
      </c>
      <c r="AY78" s="56">
        <v>3.4090909090909087</v>
      </c>
      <c r="AZ78" s="56">
        <v>0</v>
      </c>
      <c r="BA78" s="56">
        <v>0</v>
      </c>
      <c r="BB78" s="56">
        <v>0</v>
      </c>
      <c r="BC78" s="56">
        <v>0</v>
      </c>
      <c r="BD78" s="39">
        <v>0</v>
      </c>
    </row>
    <row r="79" spans="1:56">
      <c r="A79" s="29">
        <v>76</v>
      </c>
      <c r="B79" s="68">
        <v>2007</v>
      </c>
      <c r="C79" s="55" t="s">
        <v>61</v>
      </c>
      <c r="D79" s="55"/>
      <c r="E79" s="57">
        <v>39154</v>
      </c>
      <c r="F79" s="55">
        <v>1</v>
      </c>
      <c r="G79" s="55">
        <v>0</v>
      </c>
      <c r="H79" s="55">
        <v>0</v>
      </c>
      <c r="I79" s="55">
        <v>0</v>
      </c>
      <c r="J79" s="58">
        <v>50</v>
      </c>
      <c r="K79" s="59">
        <v>38.4</v>
      </c>
      <c r="L79" s="56">
        <v>4.0540540540540544</v>
      </c>
      <c r="M79" s="56">
        <v>1.3513513513513513</v>
      </c>
      <c r="N79" s="56">
        <v>40.54054054054054</v>
      </c>
      <c r="O79" s="56">
        <v>1.0810810810810811</v>
      </c>
      <c r="P79" s="34">
        <f t="shared" si="2"/>
        <v>43.827611395178963</v>
      </c>
      <c r="Q79" s="56">
        <v>4.0540540540540544</v>
      </c>
      <c r="R79" s="56">
        <v>0</v>
      </c>
      <c r="S79" s="34">
        <f t="shared" si="3"/>
        <v>0</v>
      </c>
      <c r="T79" s="23">
        <f t="shared" si="4"/>
        <v>43.827611395178963</v>
      </c>
      <c r="U79" s="56"/>
      <c r="V79" s="56">
        <v>0</v>
      </c>
      <c r="W79" s="56">
        <v>0</v>
      </c>
      <c r="X79" s="56">
        <v>0</v>
      </c>
      <c r="Y79" s="36">
        <f t="shared" si="5"/>
        <v>0</v>
      </c>
      <c r="Z79" s="60">
        <v>6.756756756756757</v>
      </c>
      <c r="AA79" s="56">
        <v>16.216216216216218</v>
      </c>
      <c r="AB79" s="56">
        <v>0</v>
      </c>
      <c r="AC79" s="56">
        <v>0</v>
      </c>
      <c r="AD79" s="56">
        <v>4.0540540540540544</v>
      </c>
      <c r="AE79" s="56">
        <v>0</v>
      </c>
      <c r="AF79" s="56">
        <v>0</v>
      </c>
      <c r="AG79" s="56">
        <v>0</v>
      </c>
      <c r="AH79" s="38">
        <v>0</v>
      </c>
      <c r="AI79" s="56">
        <v>0</v>
      </c>
      <c r="AJ79" s="56">
        <v>0</v>
      </c>
      <c r="AK79" s="39">
        <v>0</v>
      </c>
      <c r="AL79" s="56">
        <v>0</v>
      </c>
      <c r="AM79" s="56">
        <v>0</v>
      </c>
      <c r="AN79" s="56">
        <v>0</v>
      </c>
      <c r="AO79" s="56">
        <v>5.4054054054054053</v>
      </c>
      <c r="AP79" s="56">
        <v>0</v>
      </c>
      <c r="AQ79" s="56">
        <v>0</v>
      </c>
      <c r="AR79" s="56">
        <v>17.567567567567568</v>
      </c>
      <c r="AS79" s="56">
        <v>0</v>
      </c>
      <c r="AT79" s="56">
        <v>0</v>
      </c>
      <c r="AU79" s="56">
        <v>0</v>
      </c>
      <c r="AV79" s="56">
        <v>0</v>
      </c>
      <c r="AW79" s="56">
        <v>0</v>
      </c>
      <c r="AX79" s="56">
        <v>0</v>
      </c>
      <c r="AY79" s="56">
        <v>0</v>
      </c>
      <c r="AZ79" s="56">
        <v>0</v>
      </c>
      <c r="BA79" s="56">
        <v>0</v>
      </c>
      <c r="BB79" s="56">
        <v>0</v>
      </c>
      <c r="BC79" s="56">
        <v>0</v>
      </c>
      <c r="BD79" s="39">
        <v>0</v>
      </c>
    </row>
    <row r="80" spans="1:56">
      <c r="A80" s="29">
        <v>77</v>
      </c>
      <c r="B80" s="68">
        <v>2007</v>
      </c>
      <c r="C80" s="5" t="s">
        <v>59</v>
      </c>
      <c r="D80" s="55"/>
      <c r="E80" s="57">
        <v>39154</v>
      </c>
      <c r="F80" s="55">
        <v>0</v>
      </c>
      <c r="G80" s="55">
        <v>0</v>
      </c>
      <c r="H80" s="55">
        <v>0</v>
      </c>
      <c r="I80" s="55">
        <v>0</v>
      </c>
      <c r="J80" s="58">
        <v>42.857142857142854</v>
      </c>
      <c r="K80" s="59">
        <v>28.8</v>
      </c>
      <c r="L80" s="56">
        <v>9.5238095238095237</v>
      </c>
      <c r="M80" s="56">
        <v>1.9047619047619049</v>
      </c>
      <c r="N80" s="56">
        <v>38.095238095238095</v>
      </c>
      <c r="O80" s="56">
        <v>0.76190476190476186</v>
      </c>
      <c r="P80" s="34">
        <f t="shared" si="2"/>
        <v>29.024943310657594</v>
      </c>
      <c r="Q80" s="56">
        <v>7.6190476190476195</v>
      </c>
      <c r="R80" s="56">
        <v>5</v>
      </c>
      <c r="S80" s="34">
        <f t="shared" si="3"/>
        <v>38.095238095238095</v>
      </c>
      <c r="T80" s="23">
        <f t="shared" si="4"/>
        <v>67.120181405895693</v>
      </c>
      <c r="U80" s="56"/>
      <c r="V80" s="56">
        <v>0</v>
      </c>
      <c r="W80" s="56">
        <v>0</v>
      </c>
      <c r="X80" s="56">
        <v>0</v>
      </c>
      <c r="Y80" s="36">
        <f t="shared" si="5"/>
        <v>0</v>
      </c>
      <c r="Z80" s="60">
        <v>5.7142857142857144</v>
      </c>
      <c r="AA80" s="56">
        <v>2.8571428571428572</v>
      </c>
      <c r="AB80" s="56">
        <v>0</v>
      </c>
      <c r="AC80" s="56">
        <v>5.7142857142857144</v>
      </c>
      <c r="AD80" s="56">
        <v>10.476190476190476</v>
      </c>
      <c r="AE80" s="56">
        <v>0</v>
      </c>
      <c r="AF80" s="56">
        <v>0</v>
      </c>
      <c r="AG80" s="56">
        <v>0</v>
      </c>
      <c r="AH80" s="38">
        <v>0</v>
      </c>
      <c r="AI80" s="56">
        <v>0</v>
      </c>
      <c r="AJ80" s="56">
        <v>0</v>
      </c>
      <c r="AK80" s="39">
        <v>0</v>
      </c>
      <c r="AL80" s="56">
        <v>2.8571428571428572</v>
      </c>
      <c r="AM80" s="56">
        <v>0</v>
      </c>
      <c r="AN80" s="56">
        <v>1.9047619047619049</v>
      </c>
      <c r="AO80" s="56">
        <v>3.8095238095238098</v>
      </c>
      <c r="AP80" s="56">
        <v>0</v>
      </c>
      <c r="AQ80" s="56">
        <v>0</v>
      </c>
      <c r="AR80" s="56">
        <v>3.8095238095238098</v>
      </c>
      <c r="AS80" s="56">
        <v>2.8571428571428572</v>
      </c>
      <c r="AT80" s="56">
        <v>0</v>
      </c>
      <c r="AU80" s="56">
        <v>0</v>
      </c>
      <c r="AV80" s="56">
        <v>0.95238095238095244</v>
      </c>
      <c r="AW80" s="56">
        <v>0</v>
      </c>
      <c r="AX80" s="56">
        <v>0</v>
      </c>
      <c r="AY80" s="56">
        <v>1.9047619047619049</v>
      </c>
      <c r="AZ80" s="56">
        <v>0</v>
      </c>
      <c r="BA80" s="56">
        <v>0</v>
      </c>
      <c r="BB80" s="56">
        <v>0</v>
      </c>
      <c r="BC80" s="56">
        <v>0</v>
      </c>
      <c r="BD80" s="39">
        <v>0</v>
      </c>
    </row>
    <row r="81" spans="1:56">
      <c r="A81" s="29">
        <v>78</v>
      </c>
      <c r="B81" s="68">
        <v>2007</v>
      </c>
      <c r="C81" s="5" t="s">
        <v>59</v>
      </c>
      <c r="D81" s="55"/>
      <c r="E81" s="57">
        <v>39154</v>
      </c>
      <c r="F81" s="55">
        <v>0</v>
      </c>
      <c r="G81" s="55">
        <v>0</v>
      </c>
      <c r="H81" s="55">
        <v>0</v>
      </c>
      <c r="I81" s="55">
        <v>0</v>
      </c>
      <c r="J81" s="58">
        <v>43.283582089552233</v>
      </c>
      <c r="K81" s="59">
        <v>38.4</v>
      </c>
      <c r="L81" s="56">
        <v>2.9850746268656714</v>
      </c>
      <c r="M81" s="56">
        <v>2.9850746268656714</v>
      </c>
      <c r="N81" s="56">
        <v>38.805970149253731</v>
      </c>
      <c r="O81" s="56">
        <v>0.89552238805970152</v>
      </c>
      <c r="P81" s="34">
        <f t="shared" si="2"/>
        <v>34.751615059033192</v>
      </c>
      <c r="Q81" s="56">
        <v>11.940298507462686</v>
      </c>
      <c r="R81" s="56">
        <v>5</v>
      </c>
      <c r="S81" s="34">
        <f t="shared" si="3"/>
        <v>59.701492537313428</v>
      </c>
      <c r="T81" s="23">
        <f t="shared" si="4"/>
        <v>94.453107596346626</v>
      </c>
      <c r="U81" s="56"/>
      <c r="V81" s="56">
        <v>0</v>
      </c>
      <c r="W81" s="56">
        <v>0</v>
      </c>
      <c r="X81" s="56">
        <v>0</v>
      </c>
      <c r="Y81" s="36">
        <f t="shared" si="5"/>
        <v>0</v>
      </c>
      <c r="Z81" s="60">
        <v>8.9552238805970141</v>
      </c>
      <c r="AA81" s="56">
        <v>26.865671641791046</v>
      </c>
      <c r="AB81" s="56">
        <v>0</v>
      </c>
      <c r="AC81" s="56">
        <v>0</v>
      </c>
      <c r="AD81" s="56">
        <v>2.9850746268656714</v>
      </c>
      <c r="AE81" s="56">
        <v>0</v>
      </c>
      <c r="AF81" s="56">
        <v>2.9850746268656714</v>
      </c>
      <c r="AG81" s="56">
        <v>0</v>
      </c>
      <c r="AH81" s="38">
        <v>0</v>
      </c>
      <c r="AI81" s="56">
        <v>0</v>
      </c>
      <c r="AJ81" s="56">
        <v>0</v>
      </c>
      <c r="AK81" s="39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1.4925373134328357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39">
        <v>0</v>
      </c>
    </row>
    <row r="82" spans="1:56">
      <c r="A82" s="29">
        <v>79</v>
      </c>
      <c r="B82" s="68">
        <v>2007</v>
      </c>
      <c r="C82" s="5" t="s">
        <v>59</v>
      </c>
      <c r="D82" s="55"/>
      <c r="E82" s="57">
        <v>39154</v>
      </c>
      <c r="F82" s="55">
        <v>0</v>
      </c>
      <c r="G82" s="55">
        <v>0</v>
      </c>
      <c r="H82" s="55">
        <v>0</v>
      </c>
      <c r="I82" s="55">
        <v>0</v>
      </c>
      <c r="J82" s="58">
        <v>49.557522123893804</v>
      </c>
      <c r="K82" s="59">
        <v>41.6</v>
      </c>
      <c r="L82" s="56">
        <v>3.5398230088495577</v>
      </c>
      <c r="M82" s="56">
        <v>1.7699115044247788</v>
      </c>
      <c r="N82" s="56">
        <v>29.20353982300885</v>
      </c>
      <c r="O82" s="56">
        <v>0.35398230088495575</v>
      </c>
      <c r="P82" s="34">
        <f t="shared" si="2"/>
        <v>10.337536220534107</v>
      </c>
      <c r="Q82" s="56">
        <v>15.929203539823009</v>
      </c>
      <c r="R82" s="56">
        <v>10</v>
      </c>
      <c r="S82" s="34">
        <f t="shared" si="3"/>
        <v>159.2920353982301</v>
      </c>
      <c r="T82" s="23">
        <f t="shared" si="4"/>
        <v>169.6295716187642</v>
      </c>
      <c r="U82" s="56"/>
      <c r="V82" s="56">
        <v>0</v>
      </c>
      <c r="W82" s="56">
        <v>0</v>
      </c>
      <c r="X82" s="56">
        <v>0</v>
      </c>
      <c r="Y82" s="36">
        <f t="shared" si="5"/>
        <v>0</v>
      </c>
      <c r="Z82" s="60">
        <v>1.7699115044247788</v>
      </c>
      <c r="AA82" s="56">
        <v>37.168141592920357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  <c r="AG82" s="56">
        <v>0</v>
      </c>
      <c r="AH82" s="38">
        <v>0</v>
      </c>
      <c r="AI82" s="56">
        <v>1.7699115044247788</v>
      </c>
      <c r="AJ82" s="56">
        <v>0</v>
      </c>
      <c r="AK82" s="39">
        <v>2.6548672566371683</v>
      </c>
      <c r="AL82" s="56">
        <v>0</v>
      </c>
      <c r="AM82" s="56">
        <v>0</v>
      </c>
      <c r="AN82" s="56">
        <v>0</v>
      </c>
      <c r="AO82" s="56">
        <v>3.5398230088495577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6">
        <v>0</v>
      </c>
      <c r="AV82" s="56">
        <v>0</v>
      </c>
      <c r="AW82" s="56">
        <v>0</v>
      </c>
      <c r="AX82" s="56">
        <v>0</v>
      </c>
      <c r="AY82" s="56">
        <v>2.6548672566371683</v>
      </c>
      <c r="AZ82" s="56">
        <v>0</v>
      </c>
      <c r="BA82" s="56">
        <v>0</v>
      </c>
      <c r="BB82" s="56">
        <v>0</v>
      </c>
      <c r="BC82" s="56">
        <v>0</v>
      </c>
      <c r="BD82" s="39">
        <v>0</v>
      </c>
    </row>
    <row r="83" spans="1:56">
      <c r="A83" s="29">
        <v>80</v>
      </c>
      <c r="B83" s="68">
        <v>2007</v>
      </c>
      <c r="C83" s="5" t="s">
        <v>59</v>
      </c>
      <c r="D83" s="55"/>
      <c r="E83" s="57">
        <v>39154</v>
      </c>
      <c r="F83" s="55">
        <v>0</v>
      </c>
      <c r="G83" s="55">
        <v>0</v>
      </c>
      <c r="H83" s="55">
        <v>0</v>
      </c>
      <c r="I83" s="55">
        <v>0</v>
      </c>
      <c r="J83" s="58">
        <v>32.692307692307693</v>
      </c>
      <c r="K83" s="59">
        <v>44.8</v>
      </c>
      <c r="L83" s="56">
        <v>3.8461538461538463</v>
      </c>
      <c r="M83" s="56">
        <v>3.8461538461538463</v>
      </c>
      <c r="N83" s="56">
        <v>42.307692307692307</v>
      </c>
      <c r="O83" s="56">
        <v>1.153846153846154</v>
      </c>
      <c r="P83" s="34">
        <f t="shared" si="2"/>
        <v>48.816568047337284</v>
      </c>
      <c r="Q83" s="56">
        <v>17.307692307692307</v>
      </c>
      <c r="R83" s="56">
        <v>5</v>
      </c>
      <c r="S83" s="34">
        <f t="shared" si="3"/>
        <v>86.538461538461533</v>
      </c>
      <c r="T83" s="23">
        <f t="shared" si="4"/>
        <v>135.35502958579883</v>
      </c>
      <c r="U83" s="56"/>
      <c r="V83" s="56">
        <v>0</v>
      </c>
      <c r="W83" s="56">
        <v>0</v>
      </c>
      <c r="X83" s="56">
        <v>0</v>
      </c>
      <c r="Y83" s="36">
        <f t="shared" si="5"/>
        <v>0</v>
      </c>
      <c r="Z83" s="60">
        <v>9.6153846153846168</v>
      </c>
      <c r="AA83" s="56">
        <v>11.538461538461538</v>
      </c>
      <c r="AB83" s="56">
        <v>0</v>
      </c>
      <c r="AC83" s="56">
        <v>0</v>
      </c>
      <c r="AD83" s="56">
        <v>11.538461538461538</v>
      </c>
      <c r="AE83" s="56">
        <v>0</v>
      </c>
      <c r="AF83" s="56">
        <v>0</v>
      </c>
      <c r="AG83" s="56">
        <v>0</v>
      </c>
      <c r="AH83" s="38">
        <v>0</v>
      </c>
      <c r="AI83" s="56">
        <v>0</v>
      </c>
      <c r="AJ83" s="56">
        <v>0</v>
      </c>
      <c r="AK83" s="39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0</v>
      </c>
      <c r="BA83" s="56">
        <v>0</v>
      </c>
      <c r="BB83" s="56">
        <v>0</v>
      </c>
      <c r="BC83" s="56">
        <v>0</v>
      </c>
      <c r="BD83" s="39">
        <v>0</v>
      </c>
    </row>
    <row r="84" spans="1:56">
      <c r="A84" s="29">
        <v>81</v>
      </c>
      <c r="B84" s="68">
        <v>2007</v>
      </c>
      <c r="C84" s="55" t="s">
        <v>57</v>
      </c>
      <c r="D84" s="55"/>
      <c r="E84" s="57">
        <v>39155</v>
      </c>
      <c r="F84" s="55">
        <v>1</v>
      </c>
      <c r="G84" s="55">
        <v>0</v>
      </c>
      <c r="H84" s="55">
        <v>0</v>
      </c>
      <c r="I84" s="55">
        <v>0</v>
      </c>
      <c r="J84" s="58">
        <v>71.17647058823529</v>
      </c>
      <c r="K84" s="59">
        <v>32</v>
      </c>
      <c r="L84" s="56">
        <v>4.117647058823529</v>
      </c>
      <c r="M84" s="56">
        <v>7.0588235294117645</v>
      </c>
      <c r="N84" s="56">
        <v>17.647058823529413</v>
      </c>
      <c r="O84" s="56">
        <v>0.23529411764705879</v>
      </c>
      <c r="P84" s="34">
        <f t="shared" si="2"/>
        <v>4.1522491349480966</v>
      </c>
      <c r="Q84" s="56">
        <v>0</v>
      </c>
      <c r="R84" s="56">
        <v>0</v>
      </c>
      <c r="S84" s="34">
        <f t="shared" si="3"/>
        <v>0</v>
      </c>
      <c r="T84" s="23">
        <f t="shared" si="4"/>
        <v>4.1522491349480966</v>
      </c>
      <c r="U84" s="56"/>
      <c r="V84" s="56">
        <v>0</v>
      </c>
      <c r="W84" s="56">
        <v>0</v>
      </c>
      <c r="X84" s="56">
        <v>0</v>
      </c>
      <c r="Y84" s="36">
        <f t="shared" si="5"/>
        <v>0</v>
      </c>
      <c r="Z84" s="60">
        <v>34.117647058823529</v>
      </c>
      <c r="AA84" s="56">
        <v>8.8235294117647065</v>
      </c>
      <c r="AB84" s="56">
        <v>0</v>
      </c>
      <c r="AC84" s="56">
        <v>2.3529411764705883</v>
      </c>
      <c r="AD84" s="56">
        <v>1.1764705882352942</v>
      </c>
      <c r="AE84" s="56">
        <v>0</v>
      </c>
      <c r="AF84" s="56">
        <v>0</v>
      </c>
      <c r="AG84" s="56">
        <v>0</v>
      </c>
      <c r="AH84" s="38">
        <v>0</v>
      </c>
      <c r="AI84" s="56">
        <v>0</v>
      </c>
      <c r="AJ84" s="56">
        <v>0</v>
      </c>
      <c r="AK84" s="39">
        <v>0</v>
      </c>
      <c r="AL84" s="56">
        <v>0</v>
      </c>
      <c r="AM84" s="56">
        <v>0</v>
      </c>
      <c r="AN84" s="56">
        <v>0</v>
      </c>
      <c r="AO84" s="56">
        <v>2.3529411764705883</v>
      </c>
      <c r="AP84" s="56">
        <v>0</v>
      </c>
      <c r="AQ84" s="56">
        <v>0</v>
      </c>
      <c r="AR84" s="56">
        <v>9.4117647058823533</v>
      </c>
      <c r="AS84" s="56">
        <v>0</v>
      </c>
      <c r="AT84" s="56">
        <v>0</v>
      </c>
      <c r="AU84" s="56">
        <v>0</v>
      </c>
      <c r="AV84" s="56">
        <v>12.941176470588237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39">
        <v>0</v>
      </c>
    </row>
    <row r="85" spans="1:56">
      <c r="A85" s="29">
        <v>82</v>
      </c>
      <c r="B85" s="68">
        <v>2007</v>
      </c>
      <c r="C85" s="55" t="s">
        <v>57</v>
      </c>
      <c r="D85" s="55"/>
      <c r="E85" s="57">
        <v>39155</v>
      </c>
      <c r="F85" s="55">
        <v>0</v>
      </c>
      <c r="G85" s="55">
        <v>0</v>
      </c>
      <c r="H85" s="55">
        <v>0</v>
      </c>
      <c r="I85" s="55">
        <v>0</v>
      </c>
      <c r="J85" s="58">
        <v>74.305555555555557</v>
      </c>
      <c r="K85" s="59">
        <v>28.8</v>
      </c>
      <c r="L85" s="56">
        <v>0</v>
      </c>
      <c r="M85" s="56">
        <v>2.083333333333333</v>
      </c>
      <c r="N85" s="56">
        <v>16.666666666666664</v>
      </c>
      <c r="O85" s="56">
        <v>0.69444444444444442</v>
      </c>
      <c r="P85" s="34">
        <f t="shared" si="2"/>
        <v>11.574074074074073</v>
      </c>
      <c r="Q85" s="56">
        <v>6.9444444444444446</v>
      </c>
      <c r="R85" s="56">
        <v>10</v>
      </c>
      <c r="S85" s="34">
        <f t="shared" si="3"/>
        <v>69.444444444444443</v>
      </c>
      <c r="T85" s="23">
        <f t="shared" si="4"/>
        <v>81.018518518518519</v>
      </c>
      <c r="U85" s="56"/>
      <c r="V85" s="56">
        <v>0</v>
      </c>
      <c r="W85" s="56">
        <v>0</v>
      </c>
      <c r="X85" s="56">
        <v>0</v>
      </c>
      <c r="Y85" s="36">
        <f t="shared" si="5"/>
        <v>0</v>
      </c>
      <c r="Z85" s="60">
        <v>20.833333333333336</v>
      </c>
      <c r="AA85" s="56">
        <v>6.9444444444444446</v>
      </c>
      <c r="AB85" s="56">
        <v>0</v>
      </c>
      <c r="AC85" s="56">
        <v>6.9444444444444446</v>
      </c>
      <c r="AD85" s="56">
        <v>2.7777777777777777</v>
      </c>
      <c r="AE85" s="56">
        <v>0</v>
      </c>
      <c r="AF85" s="56">
        <v>0</v>
      </c>
      <c r="AG85" s="56">
        <v>0</v>
      </c>
      <c r="AH85" s="38">
        <v>0</v>
      </c>
      <c r="AI85" s="56">
        <v>2.7777777777777777</v>
      </c>
      <c r="AJ85" s="56">
        <v>1.3888888888888888</v>
      </c>
      <c r="AK85" s="39">
        <v>0</v>
      </c>
      <c r="AL85" s="56">
        <v>0</v>
      </c>
      <c r="AM85" s="56">
        <v>0</v>
      </c>
      <c r="AN85" s="56">
        <v>0</v>
      </c>
      <c r="AO85" s="56">
        <v>1.3888888888888888</v>
      </c>
      <c r="AP85" s="56">
        <v>0</v>
      </c>
      <c r="AQ85" s="56">
        <v>0</v>
      </c>
      <c r="AR85" s="56">
        <v>13.194444444444445</v>
      </c>
      <c r="AS85" s="56">
        <v>0</v>
      </c>
      <c r="AT85" s="56">
        <v>0</v>
      </c>
      <c r="AU85" s="56">
        <v>0</v>
      </c>
      <c r="AV85" s="56">
        <v>18.055555555555554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39">
        <v>0</v>
      </c>
    </row>
    <row r="86" spans="1:56">
      <c r="A86" s="29">
        <v>83</v>
      </c>
      <c r="B86" s="68">
        <v>2007</v>
      </c>
      <c r="C86" s="55" t="s">
        <v>57</v>
      </c>
      <c r="D86" s="55"/>
      <c r="E86" s="57">
        <v>39155</v>
      </c>
      <c r="F86" s="55">
        <v>0</v>
      </c>
      <c r="G86" s="55">
        <v>10</v>
      </c>
      <c r="H86" s="55">
        <v>0</v>
      </c>
      <c r="I86" s="55">
        <v>0</v>
      </c>
      <c r="J86" s="58">
        <v>69.491525423728817</v>
      </c>
      <c r="K86" s="59">
        <v>21.333333333333332</v>
      </c>
      <c r="L86" s="56">
        <v>8.4745762711864394</v>
      </c>
      <c r="M86" s="56">
        <v>3.3898305084745761</v>
      </c>
      <c r="N86" s="56">
        <v>18.64406779661017</v>
      </c>
      <c r="O86" s="56">
        <v>0.16949152542372881</v>
      </c>
      <c r="P86" s="34">
        <f t="shared" si="2"/>
        <v>3.1600114909508759</v>
      </c>
      <c r="Q86" s="56">
        <v>0</v>
      </c>
      <c r="R86" s="56">
        <v>0</v>
      </c>
      <c r="S86" s="34">
        <f t="shared" si="3"/>
        <v>0</v>
      </c>
      <c r="T86" s="23">
        <f t="shared" si="4"/>
        <v>3.1600114909508759</v>
      </c>
      <c r="U86" s="56"/>
      <c r="V86" s="56">
        <v>0</v>
      </c>
      <c r="W86" s="56">
        <v>0</v>
      </c>
      <c r="X86" s="56">
        <v>0</v>
      </c>
      <c r="Y86" s="36">
        <f t="shared" si="5"/>
        <v>0</v>
      </c>
      <c r="Z86" s="60">
        <v>11.016949152542372</v>
      </c>
      <c r="AA86" s="56">
        <v>0</v>
      </c>
      <c r="AB86" s="56">
        <v>0</v>
      </c>
      <c r="AC86" s="56">
        <v>5.0847457627118651</v>
      </c>
      <c r="AD86" s="56">
        <v>0</v>
      </c>
      <c r="AE86" s="56">
        <v>0</v>
      </c>
      <c r="AF86" s="56">
        <v>0</v>
      </c>
      <c r="AG86" s="56">
        <v>0</v>
      </c>
      <c r="AH86" s="38">
        <v>0</v>
      </c>
      <c r="AI86" s="56">
        <v>0</v>
      </c>
      <c r="AJ86" s="56">
        <v>6.7796610169491522</v>
      </c>
      <c r="AK86" s="39">
        <v>0</v>
      </c>
      <c r="AL86" s="56">
        <v>7.6271186440677967</v>
      </c>
      <c r="AM86" s="56">
        <v>0</v>
      </c>
      <c r="AN86" s="56">
        <v>3.3898305084745761</v>
      </c>
      <c r="AO86" s="56">
        <v>0.84745762711864403</v>
      </c>
      <c r="AP86" s="56">
        <v>0</v>
      </c>
      <c r="AQ86" s="56">
        <v>0</v>
      </c>
      <c r="AR86" s="56">
        <v>23.728813559322035</v>
      </c>
      <c r="AS86" s="56">
        <v>0</v>
      </c>
      <c r="AT86" s="56">
        <v>0</v>
      </c>
      <c r="AU86" s="56">
        <v>0</v>
      </c>
      <c r="AV86" s="56">
        <v>11.016949152542372</v>
      </c>
      <c r="AW86" s="56">
        <v>0</v>
      </c>
      <c r="AX86" s="56">
        <v>0</v>
      </c>
      <c r="AY86" s="56">
        <v>0</v>
      </c>
      <c r="AZ86" s="56">
        <v>0</v>
      </c>
      <c r="BA86" s="56">
        <v>0</v>
      </c>
      <c r="BB86" s="56">
        <v>0</v>
      </c>
      <c r="BC86" s="56">
        <v>0</v>
      </c>
      <c r="BD86" s="39">
        <v>0</v>
      </c>
    </row>
    <row r="87" spans="1:56">
      <c r="A87" s="29">
        <v>84</v>
      </c>
      <c r="B87" s="68">
        <v>2007</v>
      </c>
      <c r="C87" s="55" t="s">
        <v>57</v>
      </c>
      <c r="D87" s="55"/>
      <c r="E87" s="57">
        <v>39155</v>
      </c>
      <c r="F87" s="55">
        <v>0</v>
      </c>
      <c r="G87" s="55">
        <v>0</v>
      </c>
      <c r="H87" s="55">
        <v>0</v>
      </c>
      <c r="I87" s="55">
        <v>0</v>
      </c>
      <c r="J87" s="58">
        <v>55.970149253731336</v>
      </c>
      <c r="K87" s="59">
        <v>28.8</v>
      </c>
      <c r="L87" s="56">
        <v>10.44776119402985</v>
      </c>
      <c r="M87" s="56">
        <v>1.4925373134328357</v>
      </c>
      <c r="N87" s="56">
        <v>29.850746268656714</v>
      </c>
      <c r="O87" s="56">
        <v>0.1492537313432836</v>
      </c>
      <c r="P87" s="34">
        <f t="shared" si="2"/>
        <v>4.4553352639786148</v>
      </c>
      <c r="Q87" s="56">
        <v>0.74626865671641784</v>
      </c>
      <c r="R87" s="56">
        <v>10</v>
      </c>
      <c r="S87" s="34">
        <f t="shared" si="3"/>
        <v>7.4626865671641784</v>
      </c>
      <c r="T87" s="23">
        <f t="shared" si="4"/>
        <v>26.843394965471148</v>
      </c>
      <c r="U87" s="56"/>
      <c r="V87" s="56">
        <v>0</v>
      </c>
      <c r="W87" s="56">
        <v>1.4925373134328357</v>
      </c>
      <c r="X87" s="56">
        <v>10</v>
      </c>
      <c r="Y87" s="36">
        <f t="shared" si="5"/>
        <v>14.925373134328357</v>
      </c>
      <c r="Z87" s="60">
        <v>11.940298507462686</v>
      </c>
      <c r="AA87" s="56">
        <v>0</v>
      </c>
      <c r="AB87" s="56">
        <v>2.9850746268656714</v>
      </c>
      <c r="AC87" s="56">
        <v>5.9701492537313428</v>
      </c>
      <c r="AD87" s="56">
        <v>2.2388059701492535</v>
      </c>
      <c r="AE87" s="56">
        <v>0</v>
      </c>
      <c r="AF87" s="56">
        <v>0</v>
      </c>
      <c r="AG87" s="56">
        <v>0</v>
      </c>
      <c r="AH87" s="38">
        <v>0</v>
      </c>
      <c r="AI87" s="56">
        <v>0</v>
      </c>
      <c r="AJ87" s="56">
        <v>0</v>
      </c>
      <c r="AK87" s="39">
        <v>0</v>
      </c>
      <c r="AL87" s="56">
        <v>0</v>
      </c>
      <c r="AM87" s="56">
        <v>0</v>
      </c>
      <c r="AN87" s="56">
        <v>0</v>
      </c>
      <c r="AO87" s="56">
        <v>2.9850746268656714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29.850746268656714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39">
        <v>0</v>
      </c>
    </row>
    <row r="88" spans="1:56">
      <c r="A88" s="29">
        <v>85</v>
      </c>
      <c r="B88" s="68">
        <v>2007</v>
      </c>
      <c r="C88" s="31" t="s">
        <v>56</v>
      </c>
      <c r="D88" s="55"/>
      <c r="E88" s="57">
        <v>39155</v>
      </c>
      <c r="F88" s="55">
        <v>1</v>
      </c>
      <c r="G88" s="55">
        <v>0</v>
      </c>
      <c r="H88" s="55">
        <v>0</v>
      </c>
      <c r="I88" s="55">
        <v>0</v>
      </c>
      <c r="J88" s="58">
        <v>51.37614678899083</v>
      </c>
      <c r="K88" s="59">
        <v>54.4</v>
      </c>
      <c r="L88" s="56">
        <v>1.834862385321101</v>
      </c>
      <c r="M88" s="56">
        <v>3.669724770642202</v>
      </c>
      <c r="N88" s="56">
        <v>34.862385321100916</v>
      </c>
      <c r="O88" s="56">
        <v>0.3669724770642202</v>
      </c>
      <c r="P88" s="34">
        <f t="shared" si="2"/>
        <v>12.793535897651713</v>
      </c>
      <c r="Q88" s="56">
        <v>4.5871559633027523</v>
      </c>
      <c r="R88" s="56">
        <v>10</v>
      </c>
      <c r="S88" s="34">
        <f t="shared" si="3"/>
        <v>45.871559633027523</v>
      </c>
      <c r="T88" s="23">
        <f t="shared" si="4"/>
        <v>58.665095530679238</v>
      </c>
      <c r="U88" s="56"/>
      <c r="V88" s="56">
        <v>3.669724770642202</v>
      </c>
      <c r="W88" s="56">
        <v>0</v>
      </c>
      <c r="X88" s="56">
        <v>0</v>
      </c>
      <c r="Y88" s="36">
        <f t="shared" si="5"/>
        <v>0</v>
      </c>
      <c r="Z88" s="60">
        <v>27.522935779816514</v>
      </c>
      <c r="AA88" s="56">
        <v>0</v>
      </c>
      <c r="AB88" s="56">
        <v>0</v>
      </c>
      <c r="AC88" s="56">
        <v>0</v>
      </c>
      <c r="AD88" s="56">
        <v>2.7522935779816518</v>
      </c>
      <c r="AE88" s="56">
        <v>0</v>
      </c>
      <c r="AF88" s="56">
        <v>0</v>
      </c>
      <c r="AG88" s="56">
        <v>0</v>
      </c>
      <c r="AH88" s="38">
        <v>0</v>
      </c>
      <c r="AI88" s="56">
        <v>5.5045871559633035</v>
      </c>
      <c r="AJ88" s="56">
        <v>0</v>
      </c>
      <c r="AK88" s="39">
        <v>0</v>
      </c>
      <c r="AL88" s="56">
        <v>3.669724770642202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6.4220183486238538</v>
      </c>
      <c r="AS88" s="56">
        <v>0</v>
      </c>
      <c r="AT88" s="56">
        <v>0</v>
      </c>
      <c r="AU88" s="56">
        <v>0</v>
      </c>
      <c r="AV88" s="56">
        <v>5.5045871559633035</v>
      </c>
      <c r="AW88" s="56">
        <v>0</v>
      </c>
      <c r="AX88" s="56">
        <v>0</v>
      </c>
      <c r="AY88" s="56">
        <v>0</v>
      </c>
      <c r="AZ88" s="56">
        <v>0</v>
      </c>
      <c r="BA88" s="56">
        <v>0</v>
      </c>
      <c r="BB88" s="56">
        <v>0</v>
      </c>
      <c r="BC88" s="56">
        <v>0</v>
      </c>
      <c r="BD88" s="39">
        <v>0</v>
      </c>
    </row>
    <row r="89" spans="1:56">
      <c r="A89" s="29">
        <v>86</v>
      </c>
      <c r="B89" s="68">
        <v>2007</v>
      </c>
      <c r="C89" s="31" t="s">
        <v>56</v>
      </c>
      <c r="D89" s="55"/>
      <c r="E89" s="57">
        <v>39155</v>
      </c>
      <c r="F89" s="55">
        <v>1</v>
      </c>
      <c r="G89" s="55">
        <v>0</v>
      </c>
      <c r="H89" s="55">
        <v>0</v>
      </c>
      <c r="I89" s="55">
        <v>0</v>
      </c>
      <c r="J89" s="58">
        <v>31.386861313868614</v>
      </c>
      <c r="K89" s="59">
        <v>41.6</v>
      </c>
      <c r="L89" s="56">
        <v>5.1094890510948909</v>
      </c>
      <c r="M89" s="56">
        <v>5.1094890510948909</v>
      </c>
      <c r="N89" s="56">
        <v>46.715328467153284</v>
      </c>
      <c r="O89" s="56">
        <v>0.29197080291970801</v>
      </c>
      <c r="P89" s="34">
        <f t="shared" si="2"/>
        <v>13.639511961212637</v>
      </c>
      <c r="Q89" s="56">
        <v>11.678832116788321</v>
      </c>
      <c r="R89" s="56">
        <v>5</v>
      </c>
      <c r="S89" s="34">
        <f t="shared" si="3"/>
        <v>58.394160583941606</v>
      </c>
      <c r="T89" s="23">
        <f t="shared" si="4"/>
        <v>72.033672545154246</v>
      </c>
      <c r="U89" s="56"/>
      <c r="V89" s="56">
        <v>0</v>
      </c>
      <c r="W89" s="56">
        <v>0</v>
      </c>
      <c r="X89" s="56">
        <v>0</v>
      </c>
      <c r="Y89" s="36">
        <f t="shared" si="5"/>
        <v>0</v>
      </c>
      <c r="Z89" s="60">
        <v>5.8394160583941606</v>
      </c>
      <c r="AA89" s="56">
        <v>17.518248175182482</v>
      </c>
      <c r="AB89" s="56">
        <v>0</v>
      </c>
      <c r="AC89" s="56">
        <v>0</v>
      </c>
      <c r="AD89" s="56">
        <v>0.72992700729927007</v>
      </c>
      <c r="AE89" s="56">
        <v>0</v>
      </c>
      <c r="AF89" s="56">
        <v>1.4598540145985401</v>
      </c>
      <c r="AG89" s="56">
        <v>0</v>
      </c>
      <c r="AH89" s="38">
        <v>0</v>
      </c>
      <c r="AI89" s="56">
        <v>1.4598540145985401</v>
      </c>
      <c r="AJ89" s="56">
        <v>0</v>
      </c>
      <c r="AK89" s="39">
        <v>0</v>
      </c>
      <c r="AL89" s="56">
        <v>0</v>
      </c>
      <c r="AM89" s="56">
        <v>0</v>
      </c>
      <c r="AN89" s="56">
        <v>0.72992700729927007</v>
      </c>
      <c r="AO89" s="56">
        <v>0</v>
      </c>
      <c r="AP89" s="56">
        <v>0</v>
      </c>
      <c r="AQ89" s="56">
        <v>0</v>
      </c>
      <c r="AR89" s="56">
        <v>0</v>
      </c>
      <c r="AS89" s="56">
        <v>1.4598540145985401</v>
      </c>
      <c r="AT89" s="56">
        <v>0</v>
      </c>
      <c r="AU89" s="56">
        <v>0</v>
      </c>
      <c r="AV89" s="56">
        <v>2.1897810218978102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39">
        <v>0</v>
      </c>
    </row>
    <row r="90" spans="1:56">
      <c r="A90" s="29">
        <v>87</v>
      </c>
      <c r="B90" s="68">
        <v>2007</v>
      </c>
      <c r="C90" s="31" t="s">
        <v>56</v>
      </c>
      <c r="D90" s="55"/>
      <c r="E90" s="57">
        <v>39155</v>
      </c>
      <c r="F90" s="55">
        <v>0</v>
      </c>
      <c r="G90" s="55">
        <v>0</v>
      </c>
      <c r="H90" s="55">
        <v>0</v>
      </c>
      <c r="I90" s="55">
        <v>0</v>
      </c>
      <c r="J90" s="58">
        <v>43.939393939393938</v>
      </c>
      <c r="K90" s="59">
        <v>32</v>
      </c>
      <c r="L90" s="56">
        <v>0</v>
      </c>
      <c r="M90" s="56">
        <v>10.606060606060606</v>
      </c>
      <c r="N90" s="56">
        <v>36.363636363636367</v>
      </c>
      <c r="O90" s="56">
        <v>0.15151515151515152</v>
      </c>
      <c r="P90" s="34">
        <f t="shared" si="2"/>
        <v>5.5096418732782375</v>
      </c>
      <c r="Q90" s="56">
        <v>9.0909090909090917</v>
      </c>
      <c r="R90" s="56">
        <v>10</v>
      </c>
      <c r="S90" s="34">
        <f t="shared" si="3"/>
        <v>90.909090909090921</v>
      </c>
      <c r="T90" s="23">
        <f t="shared" si="4"/>
        <v>96.418732782369162</v>
      </c>
      <c r="U90" s="56"/>
      <c r="V90" s="56">
        <v>0</v>
      </c>
      <c r="W90" s="56">
        <v>0</v>
      </c>
      <c r="X90" s="56">
        <v>0</v>
      </c>
      <c r="Y90" s="36">
        <f t="shared" si="5"/>
        <v>0</v>
      </c>
      <c r="Z90" s="60">
        <v>31.818181818181817</v>
      </c>
      <c r="AA90" s="56">
        <v>0</v>
      </c>
      <c r="AB90" s="56">
        <v>0</v>
      </c>
      <c r="AC90" s="56">
        <v>0</v>
      </c>
      <c r="AD90" s="56">
        <v>0</v>
      </c>
      <c r="AE90" s="56">
        <v>1.5151515151515151</v>
      </c>
      <c r="AF90" s="56">
        <v>0</v>
      </c>
      <c r="AG90" s="56">
        <v>0</v>
      </c>
      <c r="AH90" s="38">
        <v>0</v>
      </c>
      <c r="AI90" s="56">
        <v>2.2727272727272729</v>
      </c>
      <c r="AJ90" s="56">
        <v>3.0303030303030303</v>
      </c>
      <c r="AK90" s="39">
        <v>0</v>
      </c>
      <c r="AL90" s="56">
        <v>0</v>
      </c>
      <c r="AM90" s="56">
        <v>0</v>
      </c>
      <c r="AN90" s="56">
        <v>2.2727272727272729</v>
      </c>
      <c r="AO90" s="56">
        <v>0</v>
      </c>
      <c r="AP90" s="56">
        <v>0</v>
      </c>
      <c r="AQ90" s="56">
        <v>0</v>
      </c>
      <c r="AR90" s="56">
        <v>0</v>
      </c>
      <c r="AS90" s="56">
        <v>3.0303030303030303</v>
      </c>
      <c r="AT90" s="56">
        <v>0</v>
      </c>
      <c r="AU90" s="56">
        <v>0</v>
      </c>
      <c r="AV90" s="56">
        <v>0</v>
      </c>
      <c r="AW90" s="56">
        <v>0</v>
      </c>
      <c r="AX90" s="56">
        <v>0</v>
      </c>
      <c r="AY90" s="56">
        <v>0</v>
      </c>
      <c r="AZ90" s="56">
        <v>0</v>
      </c>
      <c r="BA90" s="56">
        <v>0</v>
      </c>
      <c r="BB90" s="56">
        <v>0</v>
      </c>
      <c r="BC90" s="56">
        <v>0</v>
      </c>
      <c r="BD90" s="39">
        <v>0</v>
      </c>
    </row>
    <row r="91" spans="1:56">
      <c r="A91" s="29">
        <v>88</v>
      </c>
      <c r="B91" s="68">
        <v>2007</v>
      </c>
      <c r="C91" s="31" t="s">
        <v>56</v>
      </c>
      <c r="D91" s="55"/>
      <c r="E91" s="57">
        <v>39155</v>
      </c>
      <c r="F91" s="55">
        <v>0</v>
      </c>
      <c r="G91" s="55">
        <v>0</v>
      </c>
      <c r="H91" s="55">
        <v>0</v>
      </c>
      <c r="I91" s="55">
        <v>0</v>
      </c>
      <c r="J91" s="58">
        <v>51.315789473684212</v>
      </c>
      <c r="K91" s="59">
        <v>28.8</v>
      </c>
      <c r="L91" s="56">
        <v>2.6315789473684208</v>
      </c>
      <c r="M91" s="56">
        <v>3.9473684210526314</v>
      </c>
      <c r="N91" s="56">
        <v>39.473684210526315</v>
      </c>
      <c r="O91" s="56">
        <v>0.26315789473684209</v>
      </c>
      <c r="P91" s="34">
        <f t="shared" si="2"/>
        <v>10.387811634349029</v>
      </c>
      <c r="Q91" s="56">
        <v>2.6315789473684208</v>
      </c>
      <c r="R91" s="56">
        <v>10</v>
      </c>
      <c r="S91" s="34">
        <f t="shared" si="3"/>
        <v>26.315789473684209</v>
      </c>
      <c r="T91" s="23">
        <f t="shared" si="4"/>
        <v>36.70360110803324</v>
      </c>
      <c r="U91" s="56"/>
      <c r="V91" s="56">
        <v>0</v>
      </c>
      <c r="W91" s="56">
        <v>0</v>
      </c>
      <c r="X91" s="56">
        <v>0</v>
      </c>
      <c r="Y91" s="36">
        <f t="shared" si="5"/>
        <v>0</v>
      </c>
      <c r="Z91" s="60">
        <v>28.947368421052634</v>
      </c>
      <c r="AA91" s="56">
        <v>5.2631578947368416</v>
      </c>
      <c r="AB91" s="56">
        <v>0</v>
      </c>
      <c r="AC91" s="56">
        <v>0</v>
      </c>
      <c r="AD91" s="56">
        <v>1.9736842105263157</v>
      </c>
      <c r="AE91" s="56">
        <v>0</v>
      </c>
      <c r="AF91" s="56">
        <v>0</v>
      </c>
      <c r="AG91" s="56">
        <v>0</v>
      </c>
      <c r="AH91" s="38">
        <v>0</v>
      </c>
      <c r="AI91" s="56">
        <v>3.2894736842105261</v>
      </c>
      <c r="AJ91" s="56">
        <v>0</v>
      </c>
      <c r="AK91" s="39">
        <v>0</v>
      </c>
      <c r="AL91" s="56">
        <v>0</v>
      </c>
      <c r="AM91" s="56">
        <v>0</v>
      </c>
      <c r="AN91" s="56">
        <v>7.8947368421052628</v>
      </c>
      <c r="AO91" s="56">
        <v>0</v>
      </c>
      <c r="AP91" s="56">
        <v>0</v>
      </c>
      <c r="AQ91" s="56">
        <v>0</v>
      </c>
      <c r="AR91" s="56">
        <v>0</v>
      </c>
      <c r="AS91" s="56">
        <v>2.6315789473684208</v>
      </c>
      <c r="AT91" s="56">
        <v>0</v>
      </c>
      <c r="AU91" s="56">
        <v>0</v>
      </c>
      <c r="AV91" s="56">
        <v>1.3157894736842104</v>
      </c>
      <c r="AW91" s="56">
        <v>0</v>
      </c>
      <c r="AX91" s="56">
        <v>0</v>
      </c>
      <c r="AY91" s="56">
        <v>0</v>
      </c>
      <c r="AZ91" s="56">
        <v>0</v>
      </c>
      <c r="BA91" s="56">
        <v>0</v>
      </c>
      <c r="BB91" s="56">
        <v>0</v>
      </c>
      <c r="BC91" s="56">
        <v>0</v>
      </c>
      <c r="BD91" s="39">
        <v>0</v>
      </c>
    </row>
    <row r="92" spans="1:56">
      <c r="A92" s="29">
        <v>89</v>
      </c>
      <c r="B92" s="68">
        <v>2007</v>
      </c>
      <c r="C92" s="55" t="s">
        <v>58</v>
      </c>
      <c r="D92" s="55"/>
      <c r="E92" s="57">
        <v>39166</v>
      </c>
      <c r="F92" s="55">
        <v>0</v>
      </c>
      <c r="G92" s="55">
        <v>0</v>
      </c>
      <c r="H92" s="55">
        <v>0</v>
      </c>
      <c r="I92" s="55">
        <v>0</v>
      </c>
      <c r="J92" s="58">
        <v>50</v>
      </c>
      <c r="K92" s="59">
        <v>48</v>
      </c>
      <c r="L92" s="56">
        <v>13.636363636363635</v>
      </c>
      <c r="M92" s="56">
        <v>4.5454545454545459</v>
      </c>
      <c r="N92" s="56">
        <v>17.045454545454543</v>
      </c>
      <c r="O92" s="56">
        <v>0.34090909090909088</v>
      </c>
      <c r="P92" s="34">
        <f t="shared" si="2"/>
        <v>5.8109504132231393</v>
      </c>
      <c r="Q92" s="56">
        <v>13.636363636363635</v>
      </c>
      <c r="R92" s="56">
        <v>3</v>
      </c>
      <c r="S92" s="34">
        <f t="shared" si="3"/>
        <v>40.909090909090907</v>
      </c>
      <c r="T92" s="23">
        <f t="shared" si="4"/>
        <v>46.720041322314046</v>
      </c>
      <c r="U92" s="56"/>
      <c r="V92" s="56">
        <v>1.1363636363636365</v>
      </c>
      <c r="W92" s="56">
        <v>0</v>
      </c>
      <c r="X92" s="56">
        <v>0</v>
      </c>
      <c r="Y92" s="36">
        <f t="shared" si="5"/>
        <v>0</v>
      </c>
      <c r="Z92" s="60">
        <v>18.181818181818183</v>
      </c>
      <c r="AA92" s="56">
        <v>6.8181818181818175</v>
      </c>
      <c r="AB92" s="56">
        <v>0</v>
      </c>
      <c r="AC92" s="56">
        <v>0</v>
      </c>
      <c r="AD92" s="56">
        <v>10.227272727272728</v>
      </c>
      <c r="AE92" s="56">
        <v>0</v>
      </c>
      <c r="AF92" s="56">
        <v>0</v>
      </c>
      <c r="AG92" s="56">
        <v>0</v>
      </c>
      <c r="AH92" s="38">
        <v>0</v>
      </c>
      <c r="AI92" s="56">
        <v>0</v>
      </c>
      <c r="AJ92" s="56">
        <v>0</v>
      </c>
      <c r="AK92" s="39">
        <v>0</v>
      </c>
      <c r="AL92" s="56">
        <v>0</v>
      </c>
      <c r="AM92" s="56">
        <v>0</v>
      </c>
      <c r="AN92" s="56">
        <v>2.2727272727272729</v>
      </c>
      <c r="AO92" s="56">
        <v>0</v>
      </c>
      <c r="AP92" s="56">
        <v>0</v>
      </c>
      <c r="AQ92" s="56">
        <v>0</v>
      </c>
      <c r="AR92" s="56">
        <v>5.6818181818181817</v>
      </c>
      <c r="AS92" s="56">
        <v>2.2727272727272729</v>
      </c>
      <c r="AT92" s="56">
        <v>0</v>
      </c>
      <c r="AU92" s="56">
        <v>0</v>
      </c>
      <c r="AV92" s="56">
        <v>4.5454545454545459</v>
      </c>
      <c r="AW92" s="56">
        <v>0</v>
      </c>
      <c r="AX92" s="56">
        <v>0</v>
      </c>
      <c r="AY92" s="56">
        <v>0</v>
      </c>
      <c r="AZ92" s="56">
        <v>0</v>
      </c>
      <c r="BA92" s="56">
        <v>0</v>
      </c>
      <c r="BB92" s="56">
        <v>0</v>
      </c>
      <c r="BC92" s="56">
        <v>0</v>
      </c>
      <c r="BD92" s="39">
        <v>0</v>
      </c>
    </row>
    <row r="93" spans="1:56">
      <c r="A93" s="29">
        <v>90</v>
      </c>
      <c r="B93" s="68">
        <v>2007</v>
      </c>
      <c r="C93" s="55" t="s">
        <v>58</v>
      </c>
      <c r="D93" s="55"/>
      <c r="E93" s="57">
        <v>39166</v>
      </c>
      <c r="F93" s="55">
        <v>1</v>
      </c>
      <c r="G93" s="55">
        <v>0</v>
      </c>
      <c r="H93" s="55">
        <v>0</v>
      </c>
      <c r="I93" s="55">
        <v>0</v>
      </c>
      <c r="J93" s="58">
        <v>44.705882352941181</v>
      </c>
      <c r="K93" s="59">
        <v>35.200000000000003</v>
      </c>
      <c r="L93" s="56">
        <v>0</v>
      </c>
      <c r="M93" s="56">
        <v>4.7058823529411766</v>
      </c>
      <c r="N93" s="56">
        <v>34.117647058823529</v>
      </c>
      <c r="O93" s="56">
        <v>0.23529411764705879</v>
      </c>
      <c r="P93" s="34">
        <f t="shared" si="2"/>
        <v>8.0276816608996526</v>
      </c>
      <c r="Q93" s="56">
        <v>16.470588235294116</v>
      </c>
      <c r="R93" s="56">
        <v>2</v>
      </c>
      <c r="S93" s="34">
        <f t="shared" si="3"/>
        <v>32.941176470588232</v>
      </c>
      <c r="T93" s="23">
        <f t="shared" si="4"/>
        <v>40.968858131487885</v>
      </c>
      <c r="U93" s="56"/>
      <c r="V93" s="56">
        <v>0</v>
      </c>
      <c r="W93" s="56">
        <v>0</v>
      </c>
      <c r="X93" s="56">
        <v>0</v>
      </c>
      <c r="Y93" s="36">
        <f t="shared" si="5"/>
        <v>0</v>
      </c>
      <c r="Z93" s="60">
        <v>15.294117647058824</v>
      </c>
      <c r="AA93" s="56">
        <v>12.941176470588237</v>
      </c>
      <c r="AB93" s="56">
        <v>0</v>
      </c>
      <c r="AC93" s="56">
        <v>7.0588235294117645</v>
      </c>
      <c r="AD93" s="56">
        <v>0</v>
      </c>
      <c r="AE93" s="56">
        <v>0</v>
      </c>
      <c r="AF93" s="56">
        <v>0</v>
      </c>
      <c r="AG93" s="56">
        <v>0</v>
      </c>
      <c r="AH93" s="38">
        <v>0</v>
      </c>
      <c r="AI93" s="56">
        <v>0</v>
      </c>
      <c r="AJ93" s="56">
        <v>0</v>
      </c>
      <c r="AK93" s="39">
        <v>0</v>
      </c>
      <c r="AL93" s="56">
        <v>0</v>
      </c>
      <c r="AM93" s="56">
        <v>0</v>
      </c>
      <c r="AN93" s="56">
        <v>0</v>
      </c>
      <c r="AO93" s="56">
        <v>0</v>
      </c>
      <c r="AP93" s="56">
        <v>3.5294117647058822</v>
      </c>
      <c r="AQ93" s="56">
        <v>0</v>
      </c>
      <c r="AR93" s="56">
        <v>1.1764705882352942</v>
      </c>
      <c r="AS93" s="56">
        <v>0</v>
      </c>
      <c r="AT93" s="56">
        <v>0</v>
      </c>
      <c r="AU93" s="56">
        <v>0</v>
      </c>
      <c r="AV93" s="56">
        <v>4.7058823529411766</v>
      </c>
      <c r="AW93" s="56">
        <v>0</v>
      </c>
      <c r="AX93" s="56">
        <v>0</v>
      </c>
      <c r="AY93" s="56">
        <v>0</v>
      </c>
      <c r="AZ93" s="56">
        <v>0</v>
      </c>
      <c r="BA93" s="56">
        <v>0</v>
      </c>
      <c r="BB93" s="56">
        <v>0</v>
      </c>
      <c r="BC93" s="56">
        <v>0</v>
      </c>
      <c r="BD93" s="39">
        <v>0</v>
      </c>
    </row>
    <row r="94" spans="1:56">
      <c r="A94" s="29">
        <v>91</v>
      </c>
      <c r="B94" s="68">
        <v>2007</v>
      </c>
      <c r="C94" s="55" t="s">
        <v>58</v>
      </c>
      <c r="D94" s="55"/>
      <c r="E94" s="57">
        <v>39166</v>
      </c>
      <c r="F94" s="55">
        <v>0</v>
      </c>
      <c r="G94" s="55">
        <v>0</v>
      </c>
      <c r="H94" s="55">
        <v>0</v>
      </c>
      <c r="I94" s="55">
        <v>0</v>
      </c>
      <c r="J94" s="58">
        <v>53.424657534246577</v>
      </c>
      <c r="K94" s="59">
        <v>38.4</v>
      </c>
      <c r="L94" s="56">
        <v>8.2191780821917799</v>
      </c>
      <c r="M94" s="56">
        <v>6.8493150684931505</v>
      </c>
      <c r="N94" s="56">
        <v>9.5890410958904102</v>
      </c>
      <c r="O94" s="56">
        <v>0.27397260273972601</v>
      </c>
      <c r="P94" s="34">
        <f t="shared" si="2"/>
        <v>2.6271345468192902</v>
      </c>
      <c r="Q94" s="56">
        <v>10.95890410958904</v>
      </c>
      <c r="R94" s="56">
        <v>2</v>
      </c>
      <c r="S94" s="34">
        <f t="shared" si="3"/>
        <v>21.917808219178081</v>
      </c>
      <c r="T94" s="23">
        <f t="shared" si="4"/>
        <v>93.038093450928869</v>
      </c>
      <c r="U94" s="56"/>
      <c r="V94" s="56">
        <v>4.10958904109589</v>
      </c>
      <c r="W94" s="56">
        <v>6.8493150684931505</v>
      </c>
      <c r="X94" s="56">
        <v>10</v>
      </c>
      <c r="Y94" s="36">
        <f t="shared" si="5"/>
        <v>68.493150684931507</v>
      </c>
      <c r="Z94" s="60">
        <v>2.054794520547945</v>
      </c>
      <c r="AA94" s="56">
        <v>15.068493150684931</v>
      </c>
      <c r="AB94" s="56">
        <v>0</v>
      </c>
      <c r="AC94" s="56">
        <v>0</v>
      </c>
      <c r="AD94" s="56">
        <v>6.8493150684931505</v>
      </c>
      <c r="AE94" s="56">
        <v>0</v>
      </c>
      <c r="AF94" s="56">
        <v>0</v>
      </c>
      <c r="AG94" s="56">
        <v>0</v>
      </c>
      <c r="AH94" s="38">
        <v>0</v>
      </c>
      <c r="AI94" s="56">
        <v>0</v>
      </c>
      <c r="AJ94" s="56">
        <v>2.7397260273972601</v>
      </c>
      <c r="AK94" s="39">
        <v>0</v>
      </c>
      <c r="AL94" s="56">
        <v>2.7397260273972601</v>
      </c>
      <c r="AM94" s="56">
        <v>0</v>
      </c>
      <c r="AN94" s="56">
        <v>0</v>
      </c>
      <c r="AO94" s="56">
        <v>4.10958904109589</v>
      </c>
      <c r="AP94" s="56">
        <v>6.8493150684931505</v>
      </c>
      <c r="AQ94" s="56">
        <v>0</v>
      </c>
      <c r="AR94" s="56">
        <v>9.5890410958904102</v>
      </c>
      <c r="AS94" s="56">
        <v>0</v>
      </c>
      <c r="AT94" s="56">
        <v>0</v>
      </c>
      <c r="AU94" s="56">
        <v>0</v>
      </c>
      <c r="AV94" s="56">
        <v>3.4246575342465753</v>
      </c>
      <c r="AW94" s="56">
        <v>0</v>
      </c>
      <c r="AX94" s="56">
        <v>0</v>
      </c>
      <c r="AY94" s="56">
        <v>0</v>
      </c>
      <c r="AZ94" s="56">
        <v>0</v>
      </c>
      <c r="BA94" s="56">
        <v>0</v>
      </c>
      <c r="BB94" s="56">
        <v>0</v>
      </c>
      <c r="BC94" s="56">
        <v>0</v>
      </c>
      <c r="BD94" s="39">
        <v>0</v>
      </c>
    </row>
    <row r="95" spans="1:56">
      <c r="A95" s="29">
        <v>92</v>
      </c>
      <c r="B95" s="68">
        <v>2007</v>
      </c>
      <c r="C95" s="55" t="s">
        <v>58</v>
      </c>
      <c r="D95" s="55"/>
      <c r="E95" s="57">
        <v>39166</v>
      </c>
      <c r="F95" s="55">
        <v>0</v>
      </c>
      <c r="G95" s="55">
        <v>0</v>
      </c>
      <c r="H95" s="55">
        <v>0</v>
      </c>
      <c r="I95" s="55">
        <v>0</v>
      </c>
      <c r="J95" s="58">
        <v>29.608938547486037</v>
      </c>
      <c r="K95" s="59">
        <v>44.8</v>
      </c>
      <c r="L95" s="56">
        <v>4.4692737430167595</v>
      </c>
      <c r="M95" s="56">
        <v>5.5865921787709496</v>
      </c>
      <c r="N95" s="56">
        <v>35.754189944134076</v>
      </c>
      <c r="O95" s="56">
        <v>0.33519553072625696</v>
      </c>
      <c r="P95" s="34">
        <f t="shared" si="2"/>
        <v>11.984644674011422</v>
      </c>
      <c r="Q95" s="56">
        <v>18.994413407821227</v>
      </c>
      <c r="R95" s="56">
        <v>3</v>
      </c>
      <c r="S95" s="34">
        <f t="shared" si="3"/>
        <v>56.983240223463682</v>
      </c>
      <c r="T95" s="23">
        <f t="shared" si="4"/>
        <v>68.967884897475102</v>
      </c>
      <c r="U95" s="56"/>
      <c r="V95" s="56">
        <v>5.5865921787709496</v>
      </c>
      <c r="W95" s="56">
        <v>0</v>
      </c>
      <c r="X95" s="56">
        <v>0</v>
      </c>
      <c r="Y95" s="36">
        <f t="shared" si="5"/>
        <v>0</v>
      </c>
      <c r="Z95" s="60">
        <v>14.52513966480447</v>
      </c>
      <c r="AA95" s="56">
        <v>0</v>
      </c>
      <c r="AB95" s="56">
        <v>0</v>
      </c>
      <c r="AC95" s="56">
        <v>0</v>
      </c>
      <c r="AD95" s="56">
        <v>9.4972067039106136</v>
      </c>
      <c r="AE95" s="56">
        <v>0</v>
      </c>
      <c r="AF95" s="56">
        <v>0</v>
      </c>
      <c r="AG95" s="56">
        <v>0</v>
      </c>
      <c r="AH95" s="38">
        <v>0</v>
      </c>
      <c r="AI95" s="56">
        <v>2.2346368715083798</v>
      </c>
      <c r="AJ95" s="56">
        <v>0</v>
      </c>
      <c r="AK95" s="39">
        <v>0</v>
      </c>
      <c r="AL95" s="56">
        <v>0</v>
      </c>
      <c r="AM95" s="56">
        <v>0</v>
      </c>
      <c r="AN95" s="56">
        <v>0</v>
      </c>
      <c r="AO95" s="56">
        <v>1.1173184357541899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6">
        <v>0</v>
      </c>
      <c r="AV95" s="56">
        <v>2.2346368715083798</v>
      </c>
      <c r="AW95" s="56">
        <v>0</v>
      </c>
      <c r="AX95" s="56">
        <v>0</v>
      </c>
      <c r="AY95" s="56">
        <v>0</v>
      </c>
      <c r="AZ95" s="56">
        <v>0</v>
      </c>
      <c r="BA95" s="56">
        <v>0</v>
      </c>
      <c r="BB95" s="56">
        <v>0</v>
      </c>
      <c r="BC95" s="56">
        <v>0</v>
      </c>
      <c r="BD95" s="39">
        <v>0</v>
      </c>
    </row>
    <row r="96" spans="1:56">
      <c r="A96" s="29">
        <v>93</v>
      </c>
      <c r="B96" s="68">
        <v>2007</v>
      </c>
      <c r="C96" s="55" t="s">
        <v>60</v>
      </c>
      <c r="D96" s="55"/>
      <c r="E96" s="57">
        <v>39156</v>
      </c>
      <c r="F96" s="55">
        <v>0</v>
      </c>
      <c r="G96" s="55">
        <v>0</v>
      </c>
      <c r="H96" s="55">
        <v>0</v>
      </c>
      <c r="I96" s="55">
        <v>0</v>
      </c>
      <c r="J96" s="58">
        <v>35.15625</v>
      </c>
      <c r="K96" s="59">
        <v>64</v>
      </c>
      <c r="L96" s="56">
        <v>3.125</v>
      </c>
      <c r="M96" s="56">
        <v>1.5625</v>
      </c>
      <c r="N96" s="56">
        <v>53.125</v>
      </c>
      <c r="O96" s="56">
        <v>0.15625</v>
      </c>
      <c r="P96" s="34">
        <f t="shared" si="2"/>
        <v>8.30078125</v>
      </c>
      <c r="Q96" s="56">
        <v>7.03125</v>
      </c>
      <c r="R96" s="56">
        <v>5</v>
      </c>
      <c r="S96" s="34">
        <f t="shared" si="3"/>
        <v>35.15625</v>
      </c>
      <c r="T96" s="23">
        <f t="shared" si="4"/>
        <v>43.45703125</v>
      </c>
      <c r="U96" s="56"/>
      <c r="V96" s="56">
        <v>0</v>
      </c>
      <c r="W96" s="56">
        <v>0</v>
      </c>
      <c r="X96" s="56">
        <v>0</v>
      </c>
      <c r="Y96" s="36">
        <f t="shared" si="5"/>
        <v>0</v>
      </c>
      <c r="Z96" s="60">
        <v>0</v>
      </c>
      <c r="AA96" s="56">
        <v>19.53125</v>
      </c>
      <c r="AB96" s="56">
        <v>0</v>
      </c>
      <c r="AC96" s="56">
        <v>0</v>
      </c>
      <c r="AD96" s="56">
        <v>0</v>
      </c>
      <c r="AE96" s="56">
        <v>0</v>
      </c>
      <c r="AF96" s="56">
        <v>0.78125</v>
      </c>
      <c r="AG96" s="56">
        <v>0</v>
      </c>
      <c r="AH96" s="38">
        <v>0</v>
      </c>
      <c r="AI96" s="56">
        <v>1.5625</v>
      </c>
      <c r="AJ96" s="56">
        <v>0</v>
      </c>
      <c r="AK96" s="39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10.9375</v>
      </c>
      <c r="AS96" s="56">
        <v>0</v>
      </c>
      <c r="AT96" s="56">
        <v>0</v>
      </c>
      <c r="AU96" s="56">
        <v>0</v>
      </c>
      <c r="AV96" s="56">
        <v>0</v>
      </c>
      <c r="AW96" s="56">
        <v>0</v>
      </c>
      <c r="AX96" s="56">
        <v>0</v>
      </c>
      <c r="AY96" s="56">
        <v>2.34375</v>
      </c>
      <c r="AZ96" s="56">
        <v>0</v>
      </c>
      <c r="BA96" s="56">
        <v>0</v>
      </c>
      <c r="BB96" s="56">
        <v>0</v>
      </c>
      <c r="BC96" s="56">
        <v>0</v>
      </c>
      <c r="BD96" s="39">
        <v>0</v>
      </c>
    </row>
    <row r="97" spans="1:56">
      <c r="A97" s="29">
        <v>94</v>
      </c>
      <c r="B97" s="68">
        <v>2007</v>
      </c>
      <c r="C97" s="55" t="s">
        <v>60</v>
      </c>
      <c r="D97" s="55"/>
      <c r="E97" s="57">
        <v>39156</v>
      </c>
      <c r="F97" s="55">
        <v>0</v>
      </c>
      <c r="G97" s="55">
        <v>0</v>
      </c>
      <c r="H97" s="55">
        <v>0</v>
      </c>
      <c r="I97" s="55">
        <v>0</v>
      </c>
      <c r="J97" s="58">
        <v>53.164556962025308</v>
      </c>
      <c r="K97" s="59">
        <v>60.8</v>
      </c>
      <c r="L97" s="56">
        <v>6.3291139240506329</v>
      </c>
      <c r="M97" s="56">
        <v>1.2658227848101267</v>
      </c>
      <c r="N97" s="56">
        <v>31.645569620253166</v>
      </c>
      <c r="O97" s="56">
        <v>0.25316455696202533</v>
      </c>
      <c r="P97" s="34">
        <f t="shared" si="2"/>
        <v>8.0115366127223204</v>
      </c>
      <c r="Q97" s="56">
        <v>7.59493670886076</v>
      </c>
      <c r="R97" s="56">
        <v>5</v>
      </c>
      <c r="S97" s="34">
        <f t="shared" si="3"/>
        <v>37.974683544303801</v>
      </c>
      <c r="T97" s="23">
        <f t="shared" si="4"/>
        <v>45.986220157026125</v>
      </c>
      <c r="U97" s="56"/>
      <c r="V97" s="56">
        <v>0</v>
      </c>
      <c r="W97" s="56">
        <v>0</v>
      </c>
      <c r="X97" s="56">
        <v>0</v>
      </c>
      <c r="Y97" s="36">
        <f t="shared" si="5"/>
        <v>0</v>
      </c>
      <c r="Z97" s="60">
        <v>0.63291139240506333</v>
      </c>
      <c r="AA97" s="56">
        <v>21.518987341772153</v>
      </c>
      <c r="AB97" s="56">
        <v>0</v>
      </c>
      <c r="AC97" s="56">
        <v>2.5316455696202533</v>
      </c>
      <c r="AD97" s="56">
        <v>5.0632911392405067</v>
      </c>
      <c r="AE97" s="56">
        <v>0</v>
      </c>
      <c r="AF97" s="56">
        <v>3.79746835443038</v>
      </c>
      <c r="AG97" s="56">
        <v>0</v>
      </c>
      <c r="AH97" s="38">
        <v>0</v>
      </c>
      <c r="AI97" s="56">
        <v>0</v>
      </c>
      <c r="AJ97" s="56">
        <v>0</v>
      </c>
      <c r="AK97" s="39">
        <v>0.63291139240506333</v>
      </c>
      <c r="AL97" s="56">
        <v>2.5316455696202533</v>
      </c>
      <c r="AM97" s="56">
        <v>0</v>
      </c>
      <c r="AN97" s="56">
        <v>2.5316455696202533</v>
      </c>
      <c r="AO97" s="56">
        <v>0</v>
      </c>
      <c r="AP97" s="56">
        <v>0</v>
      </c>
      <c r="AQ97" s="56">
        <v>0</v>
      </c>
      <c r="AR97" s="56">
        <v>6.3291139240506329</v>
      </c>
      <c r="AS97" s="56">
        <v>2.5316455696202533</v>
      </c>
      <c r="AT97" s="56">
        <v>0</v>
      </c>
      <c r="AU97" s="56">
        <v>0</v>
      </c>
      <c r="AV97" s="56">
        <v>2.5316455696202533</v>
      </c>
      <c r="AW97" s="56">
        <v>0</v>
      </c>
      <c r="AX97" s="56">
        <v>0</v>
      </c>
      <c r="AY97" s="56">
        <v>2.5316455696202533</v>
      </c>
      <c r="AZ97" s="56">
        <v>0</v>
      </c>
      <c r="BA97" s="56">
        <v>0</v>
      </c>
      <c r="BB97" s="56">
        <v>0</v>
      </c>
      <c r="BC97" s="56">
        <v>0</v>
      </c>
      <c r="BD97" s="39">
        <v>0</v>
      </c>
    </row>
    <row r="98" spans="1:56">
      <c r="A98" s="29">
        <v>95</v>
      </c>
      <c r="B98" s="68">
        <v>2007</v>
      </c>
      <c r="C98" s="55" t="s">
        <v>60</v>
      </c>
      <c r="D98" s="55"/>
      <c r="E98" s="57">
        <v>39156</v>
      </c>
      <c r="F98" s="55">
        <v>0</v>
      </c>
      <c r="G98" s="55">
        <v>0</v>
      </c>
      <c r="H98" s="55">
        <v>0</v>
      </c>
      <c r="I98" s="55">
        <v>0</v>
      </c>
      <c r="J98" s="58">
        <v>42.592592592592595</v>
      </c>
      <c r="K98" s="59">
        <v>28.8</v>
      </c>
      <c r="L98" s="56">
        <v>12.962962962962962</v>
      </c>
      <c r="M98" s="56">
        <v>3.7037037037037033</v>
      </c>
      <c r="N98" s="56">
        <v>27.777777777777779</v>
      </c>
      <c r="O98" s="56">
        <v>0.1851851851851852</v>
      </c>
      <c r="P98" s="34">
        <f t="shared" si="2"/>
        <v>5.1440329218106999</v>
      </c>
      <c r="Q98" s="56">
        <v>12.962962962962962</v>
      </c>
      <c r="R98" s="56">
        <v>5</v>
      </c>
      <c r="S98" s="34">
        <f t="shared" si="3"/>
        <v>64.81481481481481</v>
      </c>
      <c r="T98" s="23">
        <f t="shared" si="4"/>
        <v>69.958847736625515</v>
      </c>
      <c r="U98" s="56"/>
      <c r="V98" s="56">
        <v>0</v>
      </c>
      <c r="W98" s="56">
        <v>0</v>
      </c>
      <c r="X98" s="56">
        <v>0</v>
      </c>
      <c r="Y98" s="36">
        <f t="shared" si="5"/>
        <v>0</v>
      </c>
      <c r="Z98" s="60">
        <v>0</v>
      </c>
      <c r="AA98" s="56">
        <v>7.4074074074074066</v>
      </c>
      <c r="AB98" s="56">
        <v>0</v>
      </c>
      <c r="AC98" s="56">
        <v>7.4074074074074066</v>
      </c>
      <c r="AD98" s="56">
        <v>6.481481481481481</v>
      </c>
      <c r="AE98" s="56">
        <v>0</v>
      </c>
      <c r="AF98" s="56">
        <v>0.92592592592592582</v>
      </c>
      <c r="AG98" s="56">
        <v>0</v>
      </c>
      <c r="AH98" s="38">
        <v>0</v>
      </c>
      <c r="AI98" s="56">
        <v>0.92592592592592582</v>
      </c>
      <c r="AJ98" s="56">
        <v>0</v>
      </c>
      <c r="AK98" s="39">
        <v>1.8518518518518516</v>
      </c>
      <c r="AL98" s="56">
        <v>0</v>
      </c>
      <c r="AM98" s="56">
        <v>0</v>
      </c>
      <c r="AN98" s="56">
        <v>0</v>
      </c>
      <c r="AO98" s="56">
        <v>0.92592592592592582</v>
      </c>
      <c r="AP98" s="56">
        <v>5.5555555555555554</v>
      </c>
      <c r="AQ98" s="56">
        <v>0</v>
      </c>
      <c r="AR98" s="56">
        <v>9.2592592592592595</v>
      </c>
      <c r="AS98" s="56">
        <v>0</v>
      </c>
      <c r="AT98" s="56">
        <v>0</v>
      </c>
      <c r="AU98" s="56">
        <v>0</v>
      </c>
      <c r="AV98" s="56">
        <v>1.8518518518518516</v>
      </c>
      <c r="AW98" s="56">
        <v>0</v>
      </c>
      <c r="AX98" s="56">
        <v>0</v>
      </c>
      <c r="AY98" s="56">
        <v>0</v>
      </c>
      <c r="AZ98" s="56">
        <v>0</v>
      </c>
      <c r="BA98" s="56">
        <v>0</v>
      </c>
      <c r="BB98" s="56">
        <v>0</v>
      </c>
      <c r="BC98" s="56">
        <v>0</v>
      </c>
      <c r="BD98" s="39">
        <v>0</v>
      </c>
    </row>
    <row r="99" spans="1:56" ht="17" thickBot="1">
      <c r="A99" s="29">
        <v>96</v>
      </c>
      <c r="B99" s="69">
        <v>2007</v>
      </c>
      <c r="C99" s="55" t="s">
        <v>60</v>
      </c>
      <c r="D99" s="55"/>
      <c r="E99" s="57">
        <v>39156</v>
      </c>
      <c r="F99" s="55">
        <v>1</v>
      </c>
      <c r="G99" s="55">
        <v>0</v>
      </c>
      <c r="H99" s="55">
        <v>0</v>
      </c>
      <c r="I99" s="55">
        <v>0</v>
      </c>
      <c r="J99" s="58">
        <v>41.284403669724774</v>
      </c>
      <c r="K99" s="59">
        <v>41.6</v>
      </c>
      <c r="L99" s="56">
        <v>9.1743119266055047</v>
      </c>
      <c r="M99" s="56">
        <v>1.834862385321101</v>
      </c>
      <c r="N99" s="56">
        <v>40.366972477064223</v>
      </c>
      <c r="O99" s="56">
        <v>0.1834862385321101</v>
      </c>
      <c r="P99" s="34">
        <f t="shared" si="2"/>
        <v>7.4067839407457292</v>
      </c>
      <c r="Q99" s="56">
        <v>7.3394495412844041</v>
      </c>
      <c r="R99" s="56">
        <v>5</v>
      </c>
      <c r="S99" s="34">
        <f t="shared" si="3"/>
        <v>36.697247706422019</v>
      </c>
      <c r="T99" s="23">
        <f t="shared" si="4"/>
        <v>44.104031647167744</v>
      </c>
      <c r="U99" s="56"/>
      <c r="V99" s="56">
        <v>0</v>
      </c>
      <c r="W99" s="56">
        <v>0</v>
      </c>
      <c r="X99" s="56">
        <v>0</v>
      </c>
      <c r="Y99" s="36">
        <f t="shared" si="5"/>
        <v>0</v>
      </c>
      <c r="Z99" s="60">
        <v>5.5045871559633035</v>
      </c>
      <c r="AA99" s="56">
        <v>22.018348623853214</v>
      </c>
      <c r="AB99" s="56">
        <v>0</v>
      </c>
      <c r="AC99" s="56">
        <v>0.91743119266055051</v>
      </c>
      <c r="AD99" s="56">
        <v>11.009174311926607</v>
      </c>
      <c r="AE99" s="56">
        <v>0</v>
      </c>
      <c r="AF99" s="56">
        <v>0</v>
      </c>
      <c r="AG99" s="56">
        <v>0</v>
      </c>
      <c r="AH99" s="52">
        <v>0</v>
      </c>
      <c r="AI99" s="56">
        <v>0</v>
      </c>
      <c r="AJ99" s="56">
        <v>0</v>
      </c>
      <c r="AK99" s="39">
        <v>0</v>
      </c>
      <c r="AL99" s="56">
        <v>0</v>
      </c>
      <c r="AM99" s="56">
        <v>0</v>
      </c>
      <c r="AN99" s="56">
        <v>0</v>
      </c>
      <c r="AO99" s="56">
        <v>1.834862385321101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6">
        <v>0</v>
      </c>
      <c r="AV99" s="56">
        <v>0</v>
      </c>
      <c r="AW99" s="56">
        <v>0</v>
      </c>
      <c r="AX99" s="56">
        <v>0</v>
      </c>
      <c r="AY99" s="56">
        <v>0</v>
      </c>
      <c r="AZ99" s="56">
        <v>0</v>
      </c>
      <c r="BA99" s="56">
        <v>0</v>
      </c>
      <c r="BB99" s="56">
        <v>0</v>
      </c>
      <c r="BC99" s="56">
        <v>0</v>
      </c>
      <c r="BD99" s="53">
        <v>0</v>
      </c>
    </row>
    <row r="100" spans="1:56">
      <c r="A100" s="29">
        <v>97</v>
      </c>
      <c r="B100" s="70">
        <v>2009</v>
      </c>
      <c r="C100" s="5" t="s">
        <v>62</v>
      </c>
      <c r="D100" s="27">
        <v>9.1440000000000001</v>
      </c>
      <c r="E100" s="71">
        <v>39874</v>
      </c>
      <c r="F100" s="72">
        <v>0</v>
      </c>
      <c r="G100" s="72">
        <v>0</v>
      </c>
      <c r="H100" s="72">
        <v>0</v>
      </c>
      <c r="I100" s="72">
        <v>0</v>
      </c>
      <c r="J100" s="73">
        <v>25.153374233128833</v>
      </c>
      <c r="K100" s="59">
        <v>35.200000000000003</v>
      </c>
      <c r="L100" s="27">
        <v>4.9079754601226995</v>
      </c>
      <c r="M100" s="27">
        <v>7.3619631901840492</v>
      </c>
      <c r="N100" s="27">
        <v>55.214723926380373</v>
      </c>
      <c r="O100" s="27">
        <v>0.36809815950920244</v>
      </c>
      <c r="P100" s="34">
        <f t="shared" si="2"/>
        <v>20.324438255109339</v>
      </c>
      <c r="Q100" s="27">
        <v>7.3619631901840492</v>
      </c>
      <c r="R100" s="27">
        <v>5</v>
      </c>
      <c r="S100" s="34">
        <f t="shared" si="3"/>
        <v>36.809815950920246</v>
      </c>
      <c r="T100" s="23">
        <f t="shared" si="4"/>
        <v>57.134254206029581</v>
      </c>
      <c r="U100" s="27"/>
      <c r="V100" s="27">
        <v>0</v>
      </c>
      <c r="W100" s="27">
        <v>0</v>
      </c>
      <c r="X100" s="27">
        <v>0</v>
      </c>
      <c r="Y100" s="36">
        <f t="shared" si="5"/>
        <v>0</v>
      </c>
      <c r="Z100" s="74">
        <v>11.656441717791409</v>
      </c>
      <c r="AA100" s="27">
        <v>0</v>
      </c>
      <c r="AB100" s="27">
        <v>0</v>
      </c>
      <c r="AC100" s="27">
        <v>0</v>
      </c>
      <c r="AD100" s="27">
        <v>1.8404907975460123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8">
        <v>4.294478527607362</v>
      </c>
      <c r="AL100" s="27">
        <v>0</v>
      </c>
      <c r="AM100" s="27">
        <v>0</v>
      </c>
      <c r="AN100" s="27">
        <v>0</v>
      </c>
      <c r="AO100" s="27">
        <v>6.1349693251533743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1.2269938650306749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8">
        <v>0</v>
      </c>
    </row>
    <row r="101" spans="1:56">
      <c r="A101" s="29">
        <v>98</v>
      </c>
      <c r="B101" s="68">
        <v>2009</v>
      </c>
      <c r="C101" s="5" t="s">
        <v>62</v>
      </c>
      <c r="D101" s="56">
        <v>9.7536000000000005</v>
      </c>
      <c r="E101" s="57">
        <v>39874</v>
      </c>
      <c r="F101" s="55">
        <v>0</v>
      </c>
      <c r="G101" s="55">
        <v>0</v>
      </c>
      <c r="H101" s="55">
        <v>0</v>
      </c>
      <c r="I101" s="55">
        <v>0</v>
      </c>
      <c r="J101" s="58">
        <v>30.882352941176471</v>
      </c>
      <c r="K101" s="59">
        <v>9.6</v>
      </c>
      <c r="L101" s="56">
        <v>10.294117647058822</v>
      </c>
      <c r="M101" s="56">
        <v>5.8823529411764701</v>
      </c>
      <c r="N101" s="56">
        <v>33.82352941176471</v>
      </c>
      <c r="O101" s="56">
        <v>0.58823529411764708</v>
      </c>
      <c r="P101" s="34">
        <f t="shared" si="2"/>
        <v>19.896193771626301</v>
      </c>
      <c r="Q101" s="56">
        <v>19.117647058823529</v>
      </c>
      <c r="R101" s="56">
        <v>5</v>
      </c>
      <c r="S101" s="34">
        <f t="shared" si="3"/>
        <v>95.588235294117652</v>
      </c>
      <c r="T101" s="23">
        <f t="shared" si="4"/>
        <v>115.48442906574395</v>
      </c>
      <c r="U101" s="56"/>
      <c r="V101" s="56">
        <v>0</v>
      </c>
      <c r="W101" s="56">
        <v>0</v>
      </c>
      <c r="X101" s="56">
        <v>0</v>
      </c>
      <c r="Y101" s="36">
        <f t="shared" si="5"/>
        <v>0</v>
      </c>
      <c r="Z101" s="60">
        <v>7.3529411764705888</v>
      </c>
      <c r="AA101" s="56">
        <v>10.294117647058822</v>
      </c>
      <c r="AB101" s="56">
        <v>0</v>
      </c>
      <c r="AC101" s="56">
        <v>0</v>
      </c>
      <c r="AD101" s="56">
        <v>3.6764705882352944</v>
      </c>
      <c r="AE101" s="56">
        <v>0</v>
      </c>
      <c r="AF101" s="56">
        <v>0</v>
      </c>
      <c r="AG101" s="56">
        <v>0</v>
      </c>
      <c r="AH101" s="38">
        <v>0</v>
      </c>
      <c r="AI101" s="56">
        <v>0</v>
      </c>
      <c r="AJ101" s="56">
        <v>0</v>
      </c>
      <c r="AK101" s="39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1.4705882352941175</v>
      </c>
      <c r="AQ101" s="56">
        <v>0</v>
      </c>
      <c r="AR101" s="56">
        <v>5.8823529411764701</v>
      </c>
      <c r="AS101" s="56">
        <v>0</v>
      </c>
      <c r="AT101" s="56">
        <v>0</v>
      </c>
      <c r="AU101" s="56">
        <v>2.2058823529411766</v>
      </c>
      <c r="AV101" s="56">
        <v>0</v>
      </c>
      <c r="AW101" s="75">
        <v>0</v>
      </c>
      <c r="AX101" s="56">
        <v>0</v>
      </c>
      <c r="AY101" s="56">
        <v>0</v>
      </c>
      <c r="AZ101" s="75">
        <v>0</v>
      </c>
      <c r="BA101" s="75">
        <v>0</v>
      </c>
      <c r="BB101" s="56">
        <v>0</v>
      </c>
      <c r="BC101" s="56">
        <v>0</v>
      </c>
      <c r="BD101" s="39">
        <v>0</v>
      </c>
    </row>
    <row r="102" spans="1:56">
      <c r="A102" s="29">
        <v>99</v>
      </c>
      <c r="B102" s="68">
        <v>2009</v>
      </c>
      <c r="C102" s="5" t="s">
        <v>62</v>
      </c>
      <c r="D102" s="56">
        <v>10.058400000000001</v>
      </c>
      <c r="E102" s="57">
        <v>39874</v>
      </c>
      <c r="F102" s="55">
        <v>0</v>
      </c>
      <c r="G102" s="55">
        <v>0</v>
      </c>
      <c r="H102" s="55">
        <v>0</v>
      </c>
      <c r="I102" s="55">
        <v>0</v>
      </c>
      <c r="J102" s="58">
        <v>39.655172413793103</v>
      </c>
      <c r="K102" s="59">
        <v>12.8</v>
      </c>
      <c r="L102" s="56">
        <v>8.6206896551724146</v>
      </c>
      <c r="M102" s="56">
        <v>1.7241379310344827</v>
      </c>
      <c r="N102" s="56">
        <v>31.03448275862069</v>
      </c>
      <c r="O102" s="56">
        <v>0.51724137931034486</v>
      </c>
      <c r="P102" s="34">
        <f t="shared" si="2"/>
        <v>16.052318668252081</v>
      </c>
      <c r="Q102" s="56">
        <v>15.517241379310345</v>
      </c>
      <c r="R102" s="56">
        <v>5</v>
      </c>
      <c r="S102" s="34">
        <f t="shared" si="3"/>
        <v>77.58620689655173</v>
      </c>
      <c r="T102" s="23">
        <f t="shared" si="4"/>
        <v>93.638525564803814</v>
      </c>
      <c r="U102" s="56"/>
      <c r="V102" s="56">
        <v>3.4482758620689653</v>
      </c>
      <c r="W102" s="56">
        <v>0</v>
      </c>
      <c r="X102" s="56">
        <v>0</v>
      </c>
      <c r="Y102" s="36">
        <f t="shared" si="5"/>
        <v>0</v>
      </c>
      <c r="Z102" s="60">
        <v>1.7241379310344827</v>
      </c>
      <c r="AA102" s="56">
        <v>10.344827586206897</v>
      </c>
      <c r="AB102" s="56">
        <v>0</v>
      </c>
      <c r="AC102" s="56">
        <v>0</v>
      </c>
      <c r="AD102" s="56">
        <v>1.7241379310344827</v>
      </c>
      <c r="AE102" s="56">
        <v>0</v>
      </c>
      <c r="AF102" s="56">
        <v>0</v>
      </c>
      <c r="AG102" s="56">
        <v>0</v>
      </c>
      <c r="AH102" s="38">
        <v>0</v>
      </c>
      <c r="AI102" s="56">
        <v>0</v>
      </c>
      <c r="AJ102" s="56">
        <v>10.344827586206897</v>
      </c>
      <c r="AK102" s="39">
        <v>0</v>
      </c>
      <c r="AL102" s="56">
        <v>0</v>
      </c>
      <c r="AM102" s="56">
        <v>0</v>
      </c>
      <c r="AN102" s="56">
        <v>0</v>
      </c>
      <c r="AO102" s="56">
        <v>5.1724137931034484</v>
      </c>
      <c r="AP102" s="56">
        <v>6.8965517241379306</v>
      </c>
      <c r="AQ102" s="56">
        <v>0</v>
      </c>
      <c r="AR102" s="56">
        <v>0</v>
      </c>
      <c r="AS102" s="56">
        <v>0</v>
      </c>
      <c r="AT102" s="56">
        <v>0</v>
      </c>
      <c r="AU102" s="56">
        <v>1.7241379310344827</v>
      </c>
      <c r="AV102" s="56">
        <v>0</v>
      </c>
      <c r="AW102" s="75">
        <v>0</v>
      </c>
      <c r="AX102" s="56">
        <v>0</v>
      </c>
      <c r="AY102" s="56">
        <v>1.7241379310344827</v>
      </c>
      <c r="AZ102" s="75">
        <v>0</v>
      </c>
      <c r="BA102" s="75">
        <v>0</v>
      </c>
      <c r="BB102" s="56">
        <v>0</v>
      </c>
      <c r="BC102" s="56">
        <v>0</v>
      </c>
      <c r="BD102" s="39">
        <v>0</v>
      </c>
    </row>
    <row r="103" spans="1:56">
      <c r="A103" s="29">
        <v>100</v>
      </c>
      <c r="B103" s="68">
        <v>2009</v>
      </c>
      <c r="C103" s="5" t="s">
        <v>62</v>
      </c>
      <c r="D103" s="56">
        <v>10.058400000000001</v>
      </c>
      <c r="E103" s="57">
        <v>39874</v>
      </c>
      <c r="F103" s="55">
        <v>0</v>
      </c>
      <c r="G103" s="55">
        <v>0</v>
      </c>
      <c r="H103" s="55">
        <v>0</v>
      </c>
      <c r="I103" s="55">
        <v>0</v>
      </c>
      <c r="J103" s="58">
        <v>33.913043478260867</v>
      </c>
      <c r="K103" s="59">
        <v>28.8</v>
      </c>
      <c r="L103" s="56">
        <v>13.913043478260869</v>
      </c>
      <c r="M103" s="56">
        <v>3.4782608695652173</v>
      </c>
      <c r="N103" s="56">
        <v>34.782608695652172</v>
      </c>
      <c r="O103" s="56">
        <v>0.52173913043478271</v>
      </c>
      <c r="P103" s="34">
        <f t="shared" si="2"/>
        <v>18.147448015122876</v>
      </c>
      <c r="Q103" s="56">
        <v>12.173913043478262</v>
      </c>
      <c r="R103" s="56">
        <v>5</v>
      </c>
      <c r="S103" s="34">
        <f t="shared" si="3"/>
        <v>60.869565217391312</v>
      </c>
      <c r="T103" s="23">
        <f t="shared" si="4"/>
        <v>79.017013232514188</v>
      </c>
      <c r="U103" s="56"/>
      <c r="V103" s="56">
        <v>1.7391304347826086</v>
      </c>
      <c r="W103" s="56">
        <v>0</v>
      </c>
      <c r="X103" s="56">
        <v>0</v>
      </c>
      <c r="Y103" s="36">
        <f t="shared" si="5"/>
        <v>0</v>
      </c>
      <c r="Z103" s="60">
        <v>17.391304347826086</v>
      </c>
      <c r="AA103" s="56">
        <v>0</v>
      </c>
      <c r="AB103" s="56">
        <v>0</v>
      </c>
      <c r="AC103" s="56">
        <v>8.695652173913043</v>
      </c>
      <c r="AD103" s="56">
        <v>3.4782608695652173</v>
      </c>
      <c r="AE103" s="56">
        <v>0</v>
      </c>
      <c r="AF103" s="56">
        <v>0</v>
      </c>
      <c r="AG103" s="56">
        <v>0</v>
      </c>
      <c r="AH103" s="38">
        <v>0</v>
      </c>
      <c r="AI103" s="56">
        <v>0</v>
      </c>
      <c r="AJ103" s="56">
        <v>0</v>
      </c>
      <c r="AK103" s="39">
        <v>0</v>
      </c>
      <c r="AL103" s="56">
        <v>0</v>
      </c>
      <c r="AM103" s="56">
        <v>0</v>
      </c>
      <c r="AN103" s="56">
        <v>2.6086956521739131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6">
        <v>0</v>
      </c>
      <c r="AV103" s="56">
        <v>0</v>
      </c>
      <c r="AW103" s="75">
        <v>0</v>
      </c>
      <c r="AX103" s="56">
        <v>0</v>
      </c>
      <c r="AY103" s="56">
        <v>0</v>
      </c>
      <c r="AZ103" s="75">
        <v>0</v>
      </c>
      <c r="BA103" s="75">
        <v>0</v>
      </c>
      <c r="BB103" s="56">
        <v>1.7391304347826086</v>
      </c>
      <c r="BC103" s="56">
        <v>0</v>
      </c>
      <c r="BD103" s="39">
        <v>0</v>
      </c>
    </row>
    <row r="104" spans="1:56">
      <c r="A104" s="29">
        <v>101</v>
      </c>
      <c r="B104" s="68">
        <v>2009</v>
      </c>
      <c r="C104" s="76" t="s">
        <v>61</v>
      </c>
      <c r="D104" s="56">
        <v>9.4488000000000003</v>
      </c>
      <c r="E104" s="57">
        <v>39874</v>
      </c>
      <c r="F104" s="55">
        <v>0</v>
      </c>
      <c r="G104" s="55">
        <v>0</v>
      </c>
      <c r="H104" s="55">
        <v>0</v>
      </c>
      <c r="I104" s="55">
        <v>1</v>
      </c>
      <c r="J104" s="58">
        <v>49.382716049382715</v>
      </c>
      <c r="K104" s="77">
        <v>0</v>
      </c>
      <c r="L104" s="56">
        <v>0</v>
      </c>
      <c r="M104" s="56">
        <v>0</v>
      </c>
      <c r="N104" s="56">
        <v>50.617283950617285</v>
      </c>
      <c r="O104" s="56">
        <v>0.24691358024691357</v>
      </c>
      <c r="P104" s="34">
        <f t="shared" si="2"/>
        <v>12.498094802621551</v>
      </c>
      <c r="Q104" s="56">
        <v>0</v>
      </c>
      <c r="R104" s="56">
        <v>0</v>
      </c>
      <c r="S104" s="34">
        <f t="shared" si="3"/>
        <v>0</v>
      </c>
      <c r="T104" s="23">
        <f t="shared" si="4"/>
        <v>12.498094802621551</v>
      </c>
      <c r="U104" s="56"/>
      <c r="V104" s="56">
        <v>0</v>
      </c>
      <c r="W104" s="56">
        <v>0</v>
      </c>
      <c r="X104" s="56">
        <v>0</v>
      </c>
      <c r="Y104" s="36">
        <f t="shared" si="5"/>
        <v>0</v>
      </c>
      <c r="Z104" s="60">
        <v>27.160493827160494</v>
      </c>
      <c r="AA104" s="56">
        <v>14.814814814814813</v>
      </c>
      <c r="AB104" s="56">
        <v>0</v>
      </c>
      <c r="AC104" s="56">
        <v>0</v>
      </c>
      <c r="AD104" s="56">
        <v>2.4691358024691357</v>
      </c>
      <c r="AE104" s="56">
        <v>0</v>
      </c>
      <c r="AF104" s="56">
        <v>0</v>
      </c>
      <c r="AG104" s="56">
        <v>0</v>
      </c>
      <c r="AH104" s="38">
        <v>0</v>
      </c>
      <c r="AI104" s="56">
        <v>0</v>
      </c>
      <c r="AJ104" s="56">
        <v>0</v>
      </c>
      <c r="AK104" s="39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3.7037037037037033</v>
      </c>
      <c r="AQ104" s="56">
        <v>0</v>
      </c>
      <c r="AR104" s="56">
        <v>0</v>
      </c>
      <c r="AS104" s="56">
        <v>1.2345679012345678</v>
      </c>
      <c r="AT104" s="56">
        <v>0</v>
      </c>
      <c r="AU104" s="56">
        <v>0</v>
      </c>
      <c r="AV104" s="56">
        <v>0</v>
      </c>
      <c r="AW104" s="75">
        <v>0</v>
      </c>
      <c r="AX104" s="56">
        <v>0</v>
      </c>
      <c r="AY104" s="56">
        <v>0</v>
      </c>
      <c r="AZ104" s="75">
        <v>0</v>
      </c>
      <c r="BA104" s="75">
        <v>0</v>
      </c>
      <c r="BB104" s="56">
        <v>0</v>
      </c>
      <c r="BC104" s="56">
        <v>0</v>
      </c>
      <c r="BD104" s="39">
        <v>0</v>
      </c>
    </row>
    <row r="105" spans="1:56">
      <c r="A105" s="29">
        <v>102</v>
      </c>
      <c r="B105" s="68">
        <v>2009</v>
      </c>
      <c r="C105" s="76" t="s">
        <v>61</v>
      </c>
      <c r="D105" s="56">
        <v>9.1440000000000001</v>
      </c>
      <c r="E105" s="57">
        <v>39874</v>
      </c>
      <c r="F105" s="55">
        <v>0</v>
      </c>
      <c r="G105" s="55">
        <v>0</v>
      </c>
      <c r="H105" s="55">
        <v>0</v>
      </c>
      <c r="I105" s="55">
        <v>0</v>
      </c>
      <c r="J105" s="58">
        <v>37.404580152671755</v>
      </c>
      <c r="K105" s="59">
        <v>0.6</v>
      </c>
      <c r="L105" s="56">
        <v>0</v>
      </c>
      <c r="M105" s="56">
        <v>0</v>
      </c>
      <c r="N105" s="56">
        <v>61.068702290076338</v>
      </c>
      <c r="O105" s="56">
        <v>0.15267175572519084</v>
      </c>
      <c r="P105" s="34">
        <f t="shared" si="2"/>
        <v>9.323465998484938</v>
      </c>
      <c r="Q105" s="56">
        <v>1.5267175572519083</v>
      </c>
      <c r="R105" s="56">
        <v>5</v>
      </c>
      <c r="S105" s="34">
        <f t="shared" si="3"/>
        <v>7.6335877862595414</v>
      </c>
      <c r="T105" s="23">
        <f t="shared" si="4"/>
        <v>16.957053784744481</v>
      </c>
      <c r="U105" s="56"/>
      <c r="V105" s="56">
        <v>0</v>
      </c>
      <c r="W105" s="56">
        <v>0</v>
      </c>
      <c r="X105" s="56">
        <v>0</v>
      </c>
      <c r="Y105" s="36">
        <f t="shared" si="5"/>
        <v>0</v>
      </c>
      <c r="Z105" s="60">
        <v>18.320610687022899</v>
      </c>
      <c r="AA105" s="56">
        <v>10.687022900763358</v>
      </c>
      <c r="AB105" s="56">
        <v>0</v>
      </c>
      <c r="AC105" s="56">
        <v>0</v>
      </c>
      <c r="AD105" s="56">
        <v>3.8167938931297711</v>
      </c>
      <c r="AE105" s="56">
        <v>0</v>
      </c>
      <c r="AF105" s="56">
        <v>0</v>
      </c>
      <c r="AG105" s="56">
        <v>0</v>
      </c>
      <c r="AH105" s="38">
        <v>0</v>
      </c>
      <c r="AI105" s="56">
        <v>0</v>
      </c>
      <c r="AJ105" s="56">
        <v>0</v>
      </c>
      <c r="AK105" s="39">
        <v>0</v>
      </c>
      <c r="AL105" s="56">
        <v>0</v>
      </c>
      <c r="AM105" s="56">
        <v>0</v>
      </c>
      <c r="AN105" s="56">
        <v>1.5267175572519083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6">
        <v>0</v>
      </c>
      <c r="AV105" s="56">
        <v>0</v>
      </c>
      <c r="AW105" s="75">
        <v>0</v>
      </c>
      <c r="AX105" s="56">
        <v>0</v>
      </c>
      <c r="AY105" s="56">
        <v>3.0534351145038165</v>
      </c>
      <c r="AZ105" s="75">
        <v>0</v>
      </c>
      <c r="BA105" s="75">
        <v>0</v>
      </c>
      <c r="BB105" s="56">
        <v>0</v>
      </c>
      <c r="BC105" s="56">
        <v>0</v>
      </c>
      <c r="BD105" s="39">
        <v>0</v>
      </c>
    </row>
    <row r="106" spans="1:56">
      <c r="A106" s="29">
        <v>103</v>
      </c>
      <c r="B106" s="68">
        <v>2009</v>
      </c>
      <c r="C106" s="76" t="s">
        <v>61</v>
      </c>
      <c r="D106" s="56">
        <v>8.8391999999999999</v>
      </c>
      <c r="E106" s="57">
        <v>39874</v>
      </c>
      <c r="F106" s="55">
        <v>0</v>
      </c>
      <c r="G106" s="55">
        <v>0</v>
      </c>
      <c r="H106" s="55">
        <v>0</v>
      </c>
      <c r="I106" s="55">
        <v>0</v>
      </c>
      <c r="J106" s="58">
        <v>54.444444444444443</v>
      </c>
      <c r="K106" s="59">
        <v>0.6</v>
      </c>
      <c r="L106" s="56">
        <v>4.4444444444444446</v>
      </c>
      <c r="M106" s="56">
        <v>3.3333333333333335</v>
      </c>
      <c r="N106" s="56">
        <v>35.555555555555557</v>
      </c>
      <c r="O106" s="56">
        <v>0.22222222222222221</v>
      </c>
      <c r="P106" s="34">
        <f t="shared" si="2"/>
        <v>7.9012345679012341</v>
      </c>
      <c r="Q106" s="56">
        <v>0</v>
      </c>
      <c r="R106" s="56">
        <v>0</v>
      </c>
      <c r="S106" s="34">
        <f t="shared" si="3"/>
        <v>0</v>
      </c>
      <c r="T106" s="23">
        <f t="shared" si="4"/>
        <v>19.012345679012345</v>
      </c>
      <c r="U106" s="56"/>
      <c r="V106" s="56">
        <v>1.1111111111111112</v>
      </c>
      <c r="W106" s="56">
        <v>1.1111111111111112</v>
      </c>
      <c r="X106" s="56">
        <v>10</v>
      </c>
      <c r="Y106" s="36">
        <f t="shared" si="5"/>
        <v>11.111111111111111</v>
      </c>
      <c r="Z106" s="60">
        <v>21.111111111111111</v>
      </c>
      <c r="AA106" s="56">
        <v>26.666666666666668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38">
        <v>0</v>
      </c>
      <c r="AI106" s="56">
        <v>3.3333333333333335</v>
      </c>
      <c r="AJ106" s="56">
        <v>0</v>
      </c>
      <c r="AK106" s="39">
        <v>0</v>
      </c>
      <c r="AL106" s="56">
        <v>2.2222222222222223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6">
        <v>1.1111111111111112</v>
      </c>
      <c r="AV106" s="56">
        <v>0</v>
      </c>
      <c r="AW106" s="75">
        <v>0</v>
      </c>
      <c r="AX106" s="56">
        <v>0</v>
      </c>
      <c r="AY106" s="56">
        <v>0</v>
      </c>
      <c r="AZ106" s="75">
        <v>0</v>
      </c>
      <c r="BA106" s="75">
        <v>0</v>
      </c>
      <c r="BB106" s="56">
        <v>0</v>
      </c>
      <c r="BC106" s="56">
        <v>0</v>
      </c>
      <c r="BD106" s="39">
        <v>0</v>
      </c>
    </row>
    <row r="107" spans="1:56">
      <c r="A107" s="29">
        <v>104</v>
      </c>
      <c r="B107" s="68">
        <v>2009</v>
      </c>
      <c r="C107" s="76" t="s">
        <v>61</v>
      </c>
      <c r="D107" s="56">
        <v>9.7536000000000005</v>
      </c>
      <c r="E107" s="57">
        <v>39874</v>
      </c>
      <c r="F107" s="55">
        <v>0</v>
      </c>
      <c r="G107" s="55">
        <v>0</v>
      </c>
      <c r="H107" s="55">
        <v>0</v>
      </c>
      <c r="I107" s="55">
        <v>0</v>
      </c>
      <c r="J107" s="58">
        <v>29.886064855390011</v>
      </c>
      <c r="K107" s="59">
        <v>0.4</v>
      </c>
      <c r="L107" s="56">
        <v>14.022787028921998</v>
      </c>
      <c r="M107" s="56">
        <v>5.2585451358457487</v>
      </c>
      <c r="N107" s="56">
        <v>47.32690622261174</v>
      </c>
      <c r="O107" s="56">
        <v>0.35056967572304998</v>
      </c>
      <c r="P107" s="34">
        <f t="shared" si="2"/>
        <v>16.591378167436194</v>
      </c>
      <c r="Q107" s="56">
        <v>0</v>
      </c>
      <c r="R107" s="56">
        <v>0</v>
      </c>
      <c r="S107" s="34">
        <f t="shared" si="3"/>
        <v>0</v>
      </c>
      <c r="T107" s="23">
        <f t="shared" si="4"/>
        <v>156.8192484566562</v>
      </c>
      <c r="U107" s="56"/>
      <c r="V107" s="56">
        <v>0</v>
      </c>
      <c r="W107" s="56">
        <v>3.5056967572304996</v>
      </c>
      <c r="X107" s="56">
        <v>40</v>
      </c>
      <c r="Y107" s="36">
        <f t="shared" si="5"/>
        <v>140.22787028921999</v>
      </c>
      <c r="Z107" s="60">
        <v>12.269938650306749</v>
      </c>
      <c r="AA107" s="56">
        <v>7.0113935144609991</v>
      </c>
      <c r="AB107" s="56">
        <v>0</v>
      </c>
      <c r="AC107" s="56">
        <v>0</v>
      </c>
      <c r="AD107" s="56">
        <v>6.1349693251533743</v>
      </c>
      <c r="AE107" s="56">
        <v>0</v>
      </c>
      <c r="AF107" s="56">
        <v>0</v>
      </c>
      <c r="AG107" s="56">
        <v>0</v>
      </c>
      <c r="AH107" s="38">
        <v>0</v>
      </c>
      <c r="AI107" s="56">
        <v>3.5056967572304996</v>
      </c>
      <c r="AJ107" s="56">
        <v>0</v>
      </c>
      <c r="AK107" s="39">
        <v>0</v>
      </c>
      <c r="AL107" s="56">
        <v>0</v>
      </c>
      <c r="AM107" s="56">
        <v>0</v>
      </c>
      <c r="AN107" s="56">
        <v>0.9640666082383873</v>
      </c>
      <c r="AO107" s="56">
        <v>0</v>
      </c>
      <c r="AP107" s="56">
        <v>0</v>
      </c>
      <c r="AQ107" s="56">
        <v>0</v>
      </c>
      <c r="AR107" s="56">
        <v>0</v>
      </c>
      <c r="AS107" s="56">
        <v>0</v>
      </c>
      <c r="AT107" s="56">
        <v>0</v>
      </c>
      <c r="AU107" s="56">
        <v>0</v>
      </c>
      <c r="AV107" s="56">
        <v>0</v>
      </c>
      <c r="AW107" s="75">
        <v>0</v>
      </c>
      <c r="AX107" s="56">
        <v>0</v>
      </c>
      <c r="AY107" s="56">
        <v>0</v>
      </c>
      <c r="AZ107" s="75">
        <v>0</v>
      </c>
      <c r="BA107" s="75">
        <v>0</v>
      </c>
      <c r="BB107" s="56">
        <v>0</v>
      </c>
      <c r="BC107" s="56">
        <v>0</v>
      </c>
      <c r="BD107" s="39">
        <v>0</v>
      </c>
    </row>
    <row r="108" spans="1:56">
      <c r="A108" s="29"/>
      <c r="B108" s="68">
        <v>2009</v>
      </c>
      <c r="C108" s="76" t="s">
        <v>61</v>
      </c>
      <c r="D108" s="56"/>
      <c r="E108" s="57"/>
      <c r="F108" s="55"/>
      <c r="G108" s="55"/>
      <c r="H108" s="55"/>
      <c r="I108" s="55"/>
      <c r="J108" s="58"/>
      <c r="K108" s="59">
        <v>0.8</v>
      </c>
      <c r="L108" s="56"/>
      <c r="M108" s="56"/>
      <c r="N108" s="56"/>
      <c r="O108" s="56"/>
      <c r="P108" s="34"/>
      <c r="Q108" s="56"/>
      <c r="R108" s="56"/>
      <c r="S108" s="34"/>
      <c r="T108" s="23"/>
      <c r="U108" s="56"/>
      <c r="V108" s="56"/>
      <c r="W108" s="56"/>
      <c r="X108" s="56"/>
      <c r="Y108" s="36"/>
      <c r="Z108" s="60"/>
      <c r="AA108" s="56"/>
      <c r="AB108" s="56"/>
      <c r="AC108" s="56"/>
      <c r="AD108" s="56"/>
      <c r="AE108" s="56"/>
      <c r="AF108" s="56"/>
      <c r="AG108" s="56"/>
      <c r="AH108" s="38"/>
      <c r="AI108" s="56"/>
      <c r="AJ108" s="56"/>
      <c r="AK108" s="39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75"/>
      <c r="AX108" s="56"/>
      <c r="AY108" s="56"/>
      <c r="AZ108" s="75"/>
      <c r="BA108" s="75"/>
      <c r="BB108" s="56"/>
      <c r="BC108" s="56"/>
      <c r="BD108" s="39"/>
    </row>
    <row r="109" spans="1:56">
      <c r="A109" s="29">
        <v>105</v>
      </c>
      <c r="B109" s="68">
        <v>2009</v>
      </c>
      <c r="C109" s="76" t="s">
        <v>63</v>
      </c>
      <c r="D109" s="56">
        <v>10.972800000000001</v>
      </c>
      <c r="E109" s="57">
        <v>39875</v>
      </c>
      <c r="F109" s="55">
        <v>0</v>
      </c>
      <c r="G109" s="55">
        <v>0</v>
      </c>
      <c r="H109" s="55">
        <v>0</v>
      </c>
      <c r="I109" s="55">
        <v>0</v>
      </c>
      <c r="J109" s="58">
        <v>31.2</v>
      </c>
      <c r="K109" s="59">
        <v>6.4</v>
      </c>
      <c r="L109" s="56">
        <v>4</v>
      </c>
      <c r="M109" s="56">
        <v>0.8</v>
      </c>
      <c r="N109" s="56">
        <v>46.400000000000006</v>
      </c>
      <c r="O109" s="56">
        <v>0.48</v>
      </c>
      <c r="P109" s="34">
        <f t="shared" si="2"/>
        <v>22.272000000000002</v>
      </c>
      <c r="Q109" s="56">
        <v>16</v>
      </c>
      <c r="R109" s="56">
        <v>10</v>
      </c>
      <c r="S109" s="34">
        <f t="shared" si="3"/>
        <v>160</v>
      </c>
      <c r="T109" s="23">
        <f t="shared" si="4"/>
        <v>182.27199999999999</v>
      </c>
      <c r="U109" s="56"/>
      <c r="V109" s="56">
        <v>1.6</v>
      </c>
      <c r="W109" s="56">
        <v>0</v>
      </c>
      <c r="X109" s="56">
        <v>0</v>
      </c>
      <c r="Y109" s="36">
        <f t="shared" si="5"/>
        <v>0</v>
      </c>
      <c r="Z109" s="60">
        <v>0</v>
      </c>
      <c r="AA109" s="56">
        <v>25.6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38">
        <v>0</v>
      </c>
      <c r="AI109" s="56">
        <v>4.8</v>
      </c>
      <c r="AJ109" s="56">
        <v>0</v>
      </c>
      <c r="AK109" s="39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6">
        <v>0.8</v>
      </c>
      <c r="AV109" s="56">
        <v>0</v>
      </c>
      <c r="AW109" s="75">
        <v>0</v>
      </c>
      <c r="AX109" s="56">
        <v>0</v>
      </c>
      <c r="AY109" s="56">
        <v>0</v>
      </c>
      <c r="AZ109" s="75">
        <v>0</v>
      </c>
      <c r="BA109" s="75">
        <v>0</v>
      </c>
      <c r="BB109" s="56">
        <v>0</v>
      </c>
      <c r="BC109" s="56">
        <v>0</v>
      </c>
      <c r="BD109" s="39">
        <v>0</v>
      </c>
    </row>
    <row r="110" spans="1:56">
      <c r="A110" s="29">
        <v>106</v>
      </c>
      <c r="B110" s="68">
        <v>2009</v>
      </c>
      <c r="C110" s="76" t="s">
        <v>63</v>
      </c>
      <c r="D110" s="56">
        <v>0.9144000000000001</v>
      </c>
      <c r="E110" s="57">
        <v>39875</v>
      </c>
      <c r="F110" s="55">
        <v>0</v>
      </c>
      <c r="G110" s="55">
        <v>0</v>
      </c>
      <c r="H110" s="55">
        <v>0</v>
      </c>
      <c r="I110" s="55">
        <v>0</v>
      </c>
      <c r="J110" s="58">
        <v>34.82587064676617</v>
      </c>
      <c r="K110" s="59">
        <v>3.2</v>
      </c>
      <c r="L110" s="56">
        <v>1.4925373134328357</v>
      </c>
      <c r="M110" s="56">
        <v>0.99502487562189057</v>
      </c>
      <c r="N110" s="56">
        <v>43.781094527363187</v>
      </c>
      <c r="O110" s="56">
        <v>0.19900497512437809</v>
      </c>
      <c r="P110" s="34">
        <f t="shared" si="2"/>
        <v>8.7126556273359572</v>
      </c>
      <c r="Q110" s="56">
        <v>17.910447761194028</v>
      </c>
      <c r="R110" s="56">
        <v>10</v>
      </c>
      <c r="S110" s="34">
        <f t="shared" si="3"/>
        <v>179.1044776119403</v>
      </c>
      <c r="T110" s="23">
        <f t="shared" si="4"/>
        <v>187.81713323927625</v>
      </c>
      <c r="U110" s="56"/>
      <c r="V110" s="56">
        <v>0.99502487562189057</v>
      </c>
      <c r="W110" s="56">
        <v>0</v>
      </c>
      <c r="X110" s="56">
        <v>0</v>
      </c>
      <c r="Y110" s="36">
        <f t="shared" si="5"/>
        <v>0</v>
      </c>
      <c r="Z110" s="60">
        <v>14.427860696517413</v>
      </c>
      <c r="AA110" s="56">
        <v>14.925373134328357</v>
      </c>
      <c r="AB110" s="56">
        <v>0</v>
      </c>
      <c r="AC110" s="56">
        <v>4.9751243781094532</v>
      </c>
      <c r="AD110" s="56">
        <v>0.49751243781094528</v>
      </c>
      <c r="AE110" s="56">
        <v>0</v>
      </c>
      <c r="AF110" s="56">
        <v>0</v>
      </c>
      <c r="AG110" s="56">
        <v>0</v>
      </c>
      <c r="AH110" s="38">
        <v>0</v>
      </c>
      <c r="AI110" s="56">
        <v>0</v>
      </c>
      <c r="AJ110" s="56">
        <v>0</v>
      </c>
      <c r="AK110" s="39">
        <v>0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56">
        <v>0</v>
      </c>
      <c r="AR110" s="56">
        <v>0</v>
      </c>
      <c r="AS110" s="56">
        <v>0</v>
      </c>
      <c r="AT110" s="56">
        <v>0</v>
      </c>
      <c r="AU110" s="56">
        <v>0</v>
      </c>
      <c r="AV110" s="56">
        <v>0</v>
      </c>
      <c r="AW110" s="75">
        <v>0</v>
      </c>
      <c r="AX110" s="56">
        <v>0</v>
      </c>
      <c r="AY110" s="56">
        <v>0</v>
      </c>
      <c r="AZ110" s="75">
        <v>0</v>
      </c>
      <c r="BA110" s="75">
        <v>0</v>
      </c>
      <c r="BB110" s="56">
        <v>0</v>
      </c>
      <c r="BC110" s="56">
        <v>0</v>
      </c>
      <c r="BD110" s="39">
        <v>0</v>
      </c>
    </row>
    <row r="111" spans="1:56">
      <c r="A111" s="29">
        <v>107</v>
      </c>
      <c r="B111" s="68">
        <v>2009</v>
      </c>
      <c r="C111" s="76" t="s">
        <v>63</v>
      </c>
      <c r="D111" s="56">
        <v>10.363200000000001</v>
      </c>
      <c r="E111" s="57">
        <v>39875</v>
      </c>
      <c r="F111" s="55">
        <v>0</v>
      </c>
      <c r="G111" s="55">
        <v>1</v>
      </c>
      <c r="H111" s="55">
        <v>0</v>
      </c>
      <c r="I111" s="55">
        <v>0</v>
      </c>
      <c r="J111" s="58">
        <v>44.311377245508979</v>
      </c>
      <c r="K111" s="59">
        <v>12</v>
      </c>
      <c r="L111" s="56">
        <v>1.7964071856287425</v>
      </c>
      <c r="M111" s="56">
        <v>2.3952095808383236</v>
      </c>
      <c r="N111" s="56">
        <v>39.520958083832333</v>
      </c>
      <c r="O111" s="56">
        <v>0.23952095808383234</v>
      </c>
      <c r="P111" s="34">
        <f t="shared" si="2"/>
        <v>9.466097744630499</v>
      </c>
      <c r="Q111" s="56">
        <v>11.976047904191617</v>
      </c>
      <c r="R111" s="56">
        <v>5</v>
      </c>
      <c r="S111" s="34">
        <f t="shared" si="3"/>
        <v>59.880239520958085</v>
      </c>
      <c r="T111" s="23">
        <f t="shared" si="4"/>
        <v>69.346337265588588</v>
      </c>
      <c r="U111" s="56"/>
      <c r="V111" s="56">
        <v>0</v>
      </c>
      <c r="W111" s="56">
        <v>0</v>
      </c>
      <c r="X111" s="56">
        <v>0</v>
      </c>
      <c r="Y111" s="36">
        <f t="shared" si="5"/>
        <v>0</v>
      </c>
      <c r="Z111" s="60">
        <v>19.760479041916167</v>
      </c>
      <c r="AA111" s="56">
        <v>11.976047904191617</v>
      </c>
      <c r="AB111" s="56">
        <v>0</v>
      </c>
      <c r="AC111" s="56">
        <v>9.5808383233532943</v>
      </c>
      <c r="AD111" s="56">
        <v>0</v>
      </c>
      <c r="AE111" s="56">
        <v>0</v>
      </c>
      <c r="AF111" s="56">
        <v>0</v>
      </c>
      <c r="AG111" s="56">
        <v>0</v>
      </c>
      <c r="AH111" s="38">
        <v>0</v>
      </c>
      <c r="AI111" s="56">
        <v>1.1976047904191618</v>
      </c>
      <c r="AJ111" s="56">
        <v>0</v>
      </c>
      <c r="AK111" s="39">
        <v>0</v>
      </c>
      <c r="AL111" s="56">
        <v>0</v>
      </c>
      <c r="AM111" s="56">
        <v>0</v>
      </c>
      <c r="AN111" s="56">
        <v>1.1976047904191618</v>
      </c>
      <c r="AO111" s="56">
        <v>0</v>
      </c>
      <c r="AP111" s="56">
        <v>0</v>
      </c>
      <c r="AQ111" s="56">
        <v>0</v>
      </c>
      <c r="AR111" s="56">
        <v>0</v>
      </c>
      <c r="AS111" s="56">
        <v>0</v>
      </c>
      <c r="AT111" s="56">
        <v>0</v>
      </c>
      <c r="AU111" s="56">
        <v>0</v>
      </c>
      <c r="AV111" s="56">
        <v>0</v>
      </c>
      <c r="AW111" s="75">
        <v>0</v>
      </c>
      <c r="AX111" s="56">
        <v>0</v>
      </c>
      <c r="AY111" s="56">
        <v>0.5988023952095809</v>
      </c>
      <c r="AZ111" s="75">
        <v>0</v>
      </c>
      <c r="BA111" s="75">
        <v>0</v>
      </c>
      <c r="BB111" s="56">
        <v>0</v>
      </c>
      <c r="BC111" s="56">
        <v>0</v>
      </c>
      <c r="BD111" s="39">
        <v>0</v>
      </c>
    </row>
    <row r="112" spans="1:56">
      <c r="A112" s="29">
        <v>108</v>
      </c>
      <c r="B112" s="68">
        <v>2009</v>
      </c>
      <c r="C112" s="76" t="s">
        <v>63</v>
      </c>
      <c r="D112" s="56">
        <v>10.058400000000001</v>
      </c>
      <c r="E112" s="57">
        <v>39875</v>
      </c>
      <c r="F112" s="55">
        <v>2</v>
      </c>
      <c r="G112" s="55">
        <v>1</v>
      </c>
      <c r="H112" s="55">
        <v>0</v>
      </c>
      <c r="I112" s="55">
        <v>0</v>
      </c>
      <c r="J112" s="58">
        <v>31.746031746031743</v>
      </c>
      <c r="K112" s="59">
        <v>6.4</v>
      </c>
      <c r="L112" s="56">
        <v>0.72150072150072153</v>
      </c>
      <c r="M112" s="56">
        <v>1.4430014430014431</v>
      </c>
      <c r="N112" s="56">
        <v>47.619047619047613</v>
      </c>
      <c r="O112" s="56">
        <v>0.28860028860028858</v>
      </c>
      <c r="P112" s="34">
        <f t="shared" si="2"/>
        <v>13.742870885728026</v>
      </c>
      <c r="Q112" s="56">
        <v>18.470418470418469</v>
      </c>
      <c r="R112" s="56">
        <v>10</v>
      </c>
      <c r="S112" s="34">
        <f t="shared" si="3"/>
        <v>184.70418470418468</v>
      </c>
      <c r="T112" s="23">
        <f t="shared" si="4"/>
        <v>198.44705558991271</v>
      </c>
      <c r="U112" s="56"/>
      <c r="V112" s="56">
        <v>0</v>
      </c>
      <c r="W112" s="56">
        <v>0</v>
      </c>
      <c r="X112" s="56">
        <v>0</v>
      </c>
      <c r="Y112" s="36">
        <f t="shared" si="5"/>
        <v>0</v>
      </c>
      <c r="Z112" s="60">
        <v>12.987012987012985</v>
      </c>
      <c r="AA112" s="56">
        <v>0.72150072150072153</v>
      </c>
      <c r="AB112" s="56">
        <v>0</v>
      </c>
      <c r="AC112" s="56">
        <v>0.72150072150072153</v>
      </c>
      <c r="AD112" s="56">
        <v>1.4430014430014431</v>
      </c>
      <c r="AE112" s="56">
        <v>0</v>
      </c>
      <c r="AF112" s="56">
        <v>0</v>
      </c>
      <c r="AG112" s="56">
        <v>0</v>
      </c>
      <c r="AH112" s="38">
        <v>0</v>
      </c>
      <c r="AI112" s="56">
        <v>1.4430014430014431</v>
      </c>
      <c r="AJ112" s="56">
        <v>0</v>
      </c>
      <c r="AK112" s="39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11.544011544011545</v>
      </c>
      <c r="AQ112" s="56">
        <v>0</v>
      </c>
      <c r="AR112" s="56">
        <v>0</v>
      </c>
      <c r="AS112" s="56">
        <v>0</v>
      </c>
      <c r="AT112" s="56">
        <v>0</v>
      </c>
      <c r="AU112" s="56">
        <v>0</v>
      </c>
      <c r="AV112" s="56">
        <v>0</v>
      </c>
      <c r="AW112" s="75">
        <v>0</v>
      </c>
      <c r="AX112" s="56">
        <v>0</v>
      </c>
      <c r="AY112" s="56">
        <v>2.8860028860028861</v>
      </c>
      <c r="AZ112" s="75">
        <v>0</v>
      </c>
      <c r="BA112" s="75">
        <v>0</v>
      </c>
      <c r="BB112" s="56">
        <v>0</v>
      </c>
      <c r="BC112" s="56">
        <v>0</v>
      </c>
      <c r="BD112" s="39">
        <v>0</v>
      </c>
    </row>
    <row r="113" spans="1:56">
      <c r="A113" s="29"/>
      <c r="B113" s="68">
        <v>2009</v>
      </c>
      <c r="C113" s="76" t="s">
        <v>63</v>
      </c>
      <c r="D113" s="56"/>
      <c r="E113" s="57"/>
      <c r="F113" s="55"/>
      <c r="G113" s="55"/>
      <c r="H113" s="55"/>
      <c r="I113" s="55"/>
      <c r="J113" s="58"/>
      <c r="K113" s="59">
        <v>9.6</v>
      </c>
      <c r="L113" s="56"/>
      <c r="M113" s="56"/>
      <c r="N113" s="56"/>
      <c r="O113" s="56"/>
      <c r="P113" s="34"/>
      <c r="Q113" s="56"/>
      <c r="R113" s="56"/>
      <c r="S113" s="34"/>
      <c r="T113" s="23"/>
      <c r="U113" s="56"/>
      <c r="V113" s="56"/>
      <c r="W113" s="56"/>
      <c r="X113" s="56"/>
      <c r="Y113" s="36"/>
      <c r="Z113" s="60"/>
      <c r="AA113" s="56"/>
      <c r="AB113" s="56"/>
      <c r="AC113" s="56"/>
      <c r="AD113" s="56"/>
      <c r="AE113" s="56"/>
      <c r="AF113" s="56"/>
      <c r="AG113" s="56"/>
      <c r="AH113" s="38"/>
      <c r="AI113" s="56"/>
      <c r="AJ113" s="56"/>
      <c r="AK113" s="39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75"/>
      <c r="AX113" s="56"/>
      <c r="AY113" s="56"/>
      <c r="AZ113" s="75"/>
      <c r="BA113" s="75"/>
      <c r="BB113" s="56"/>
      <c r="BC113" s="56"/>
      <c r="BD113" s="39"/>
    </row>
    <row r="114" spans="1:56">
      <c r="A114" s="29">
        <v>109</v>
      </c>
      <c r="B114" s="68">
        <v>2009</v>
      </c>
      <c r="C114" s="78" t="s">
        <v>59</v>
      </c>
      <c r="D114" s="56">
        <v>9.1440000000000001</v>
      </c>
      <c r="E114" s="57">
        <v>39875</v>
      </c>
      <c r="F114" s="55">
        <v>0</v>
      </c>
      <c r="G114" s="55">
        <v>0</v>
      </c>
      <c r="H114" s="55">
        <v>0</v>
      </c>
      <c r="I114" s="55">
        <v>0</v>
      </c>
      <c r="J114" s="58">
        <v>38.81278538812785</v>
      </c>
      <c r="K114" s="59">
        <v>3.2</v>
      </c>
      <c r="L114" s="56">
        <v>2.7397260273972601</v>
      </c>
      <c r="M114" s="56">
        <v>0.91324200913242004</v>
      </c>
      <c r="N114" s="56">
        <v>33.789954337899545</v>
      </c>
      <c r="O114" s="56">
        <v>0.18264840182648401</v>
      </c>
      <c r="P114" s="34">
        <f t="shared" si="2"/>
        <v>6.1716811576072228</v>
      </c>
      <c r="Q114" s="56">
        <v>21.917808219178081</v>
      </c>
      <c r="R114" s="56">
        <v>10</v>
      </c>
      <c r="S114" s="34">
        <f t="shared" si="3"/>
        <v>219.17808219178082</v>
      </c>
      <c r="T114" s="23">
        <f t="shared" si="4"/>
        <v>225.34976334938804</v>
      </c>
      <c r="U114" s="56"/>
      <c r="V114" s="56">
        <v>1.8264840182648401</v>
      </c>
      <c r="W114" s="56">
        <v>0</v>
      </c>
      <c r="X114" s="56">
        <v>0</v>
      </c>
      <c r="Y114" s="36">
        <f t="shared" si="5"/>
        <v>0</v>
      </c>
      <c r="Z114" s="60">
        <v>1.8264840182648401</v>
      </c>
      <c r="AA114" s="56">
        <v>18.721461187214611</v>
      </c>
      <c r="AB114" s="56">
        <v>0</v>
      </c>
      <c r="AC114" s="56">
        <v>7.3059360730593603</v>
      </c>
      <c r="AD114" s="56">
        <v>0</v>
      </c>
      <c r="AE114" s="56">
        <v>0</v>
      </c>
      <c r="AF114" s="56">
        <v>0.91324200913242004</v>
      </c>
      <c r="AG114" s="56">
        <v>0</v>
      </c>
      <c r="AH114" s="38">
        <v>0</v>
      </c>
      <c r="AI114" s="56">
        <v>2.7397260273972601</v>
      </c>
      <c r="AJ114" s="56">
        <v>0</v>
      </c>
      <c r="AK114" s="39">
        <v>0</v>
      </c>
      <c r="AL114" s="56">
        <v>2.7397260273972601</v>
      </c>
      <c r="AM114" s="56">
        <v>0</v>
      </c>
      <c r="AN114" s="56">
        <v>0</v>
      </c>
      <c r="AO114" s="56">
        <v>0</v>
      </c>
      <c r="AP114" s="56">
        <v>0</v>
      </c>
      <c r="AQ114" s="56">
        <v>0</v>
      </c>
      <c r="AR114" s="56">
        <v>0</v>
      </c>
      <c r="AS114" s="56">
        <v>0</v>
      </c>
      <c r="AT114" s="56">
        <v>0</v>
      </c>
      <c r="AU114" s="56">
        <v>0</v>
      </c>
      <c r="AV114" s="56">
        <v>0</v>
      </c>
      <c r="AW114" s="75">
        <v>0</v>
      </c>
      <c r="AX114" s="56">
        <v>0</v>
      </c>
      <c r="AY114" s="56">
        <v>4.5662100456620998</v>
      </c>
      <c r="AZ114" s="75">
        <v>0</v>
      </c>
      <c r="BA114" s="75">
        <v>0</v>
      </c>
      <c r="BB114" s="56">
        <v>0</v>
      </c>
      <c r="BC114" s="56">
        <v>0</v>
      </c>
      <c r="BD114" s="39">
        <v>0</v>
      </c>
    </row>
    <row r="115" spans="1:56">
      <c r="A115" s="29">
        <v>110</v>
      </c>
      <c r="B115" s="68">
        <v>2009</v>
      </c>
      <c r="C115" s="78" t="s">
        <v>59</v>
      </c>
      <c r="D115" s="56">
        <v>10.058400000000001</v>
      </c>
      <c r="E115" s="57">
        <v>39875</v>
      </c>
      <c r="F115" s="55">
        <v>0</v>
      </c>
      <c r="G115" s="55">
        <v>1</v>
      </c>
      <c r="H115" s="55">
        <v>0</v>
      </c>
      <c r="I115" s="55">
        <v>0</v>
      </c>
      <c r="J115" s="58">
        <v>43.333333333333336</v>
      </c>
      <c r="K115" s="59">
        <v>9.6</v>
      </c>
      <c r="L115" s="56">
        <v>5.833333333333333</v>
      </c>
      <c r="M115" s="56">
        <v>2.083333333333333</v>
      </c>
      <c r="N115" s="56">
        <v>37.5</v>
      </c>
      <c r="O115" s="56">
        <v>0.16666666666666669</v>
      </c>
      <c r="P115" s="34">
        <f t="shared" si="2"/>
        <v>6.2500000000000009</v>
      </c>
      <c r="Q115" s="56">
        <v>11.25</v>
      </c>
      <c r="R115" s="56">
        <v>5</v>
      </c>
      <c r="S115" s="34">
        <f t="shared" si="3"/>
        <v>56.25</v>
      </c>
      <c r="T115" s="23">
        <f t="shared" si="4"/>
        <v>62.5</v>
      </c>
      <c r="U115" s="56"/>
      <c r="V115" s="56">
        <v>0</v>
      </c>
      <c r="W115" s="56">
        <v>0</v>
      </c>
      <c r="X115" s="56">
        <v>0</v>
      </c>
      <c r="Y115" s="36">
        <f t="shared" si="5"/>
        <v>0</v>
      </c>
      <c r="Z115" s="60">
        <v>10</v>
      </c>
      <c r="AA115" s="56">
        <v>10</v>
      </c>
      <c r="AB115" s="56">
        <v>0</v>
      </c>
      <c r="AC115" s="56">
        <v>4.1666666666666661</v>
      </c>
      <c r="AD115" s="56">
        <v>2.5</v>
      </c>
      <c r="AE115" s="56">
        <v>0</v>
      </c>
      <c r="AF115" s="56">
        <v>11.666666666666666</v>
      </c>
      <c r="AG115" s="56">
        <v>0</v>
      </c>
      <c r="AH115" s="38">
        <v>0</v>
      </c>
      <c r="AI115" s="56">
        <v>0.83333333333333337</v>
      </c>
      <c r="AJ115" s="56">
        <v>0</v>
      </c>
      <c r="AK115" s="39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2.5</v>
      </c>
      <c r="AQ115" s="56">
        <v>0</v>
      </c>
      <c r="AR115" s="56">
        <v>0</v>
      </c>
      <c r="AS115" s="56">
        <v>0</v>
      </c>
      <c r="AT115" s="56">
        <v>0</v>
      </c>
      <c r="AU115" s="56">
        <v>0</v>
      </c>
      <c r="AV115" s="56">
        <v>0</v>
      </c>
      <c r="AW115" s="75">
        <v>0</v>
      </c>
      <c r="AX115" s="56">
        <v>0</v>
      </c>
      <c r="AY115" s="56">
        <v>1.6666666666666667</v>
      </c>
      <c r="AZ115" s="75">
        <v>0</v>
      </c>
      <c r="BA115" s="75">
        <v>0</v>
      </c>
      <c r="BB115" s="56">
        <v>0</v>
      </c>
      <c r="BC115" s="56">
        <v>0</v>
      </c>
      <c r="BD115" s="39">
        <v>0</v>
      </c>
    </row>
    <row r="116" spans="1:56">
      <c r="A116" s="29">
        <v>111</v>
      </c>
      <c r="B116" s="68">
        <v>2009</v>
      </c>
      <c r="C116" s="78" t="s">
        <v>59</v>
      </c>
      <c r="D116" s="56">
        <v>9.7536000000000005</v>
      </c>
      <c r="E116" s="57">
        <v>39875</v>
      </c>
      <c r="F116" s="55">
        <v>0</v>
      </c>
      <c r="G116" s="55">
        <v>0</v>
      </c>
      <c r="H116" s="55">
        <v>0</v>
      </c>
      <c r="I116" s="55">
        <v>0</v>
      </c>
      <c r="J116" s="58">
        <v>36.641221374045799</v>
      </c>
      <c r="K116" s="59">
        <v>12.8</v>
      </c>
      <c r="L116" s="56">
        <v>0</v>
      </c>
      <c r="M116" s="56">
        <v>0.76335877862595414</v>
      </c>
      <c r="N116" s="56">
        <v>42.748091603053432</v>
      </c>
      <c r="O116" s="56">
        <v>0.30534351145038169</v>
      </c>
      <c r="P116" s="34">
        <f t="shared" si="2"/>
        <v>13.05285239787891</v>
      </c>
      <c r="Q116" s="56">
        <v>18.320610687022899</v>
      </c>
      <c r="R116" s="56">
        <v>10</v>
      </c>
      <c r="S116" s="34">
        <f t="shared" si="3"/>
        <v>183.20610687022901</v>
      </c>
      <c r="T116" s="23">
        <f t="shared" si="4"/>
        <v>196.25895926810793</v>
      </c>
      <c r="U116" s="56"/>
      <c r="V116" s="56">
        <v>1.5267175572519083</v>
      </c>
      <c r="W116" s="56">
        <v>0</v>
      </c>
      <c r="X116" s="56">
        <v>0</v>
      </c>
      <c r="Y116" s="36">
        <f t="shared" si="5"/>
        <v>0</v>
      </c>
      <c r="Z116" s="60">
        <v>10.687022900763358</v>
      </c>
      <c r="AA116" s="56">
        <v>12.213740458015266</v>
      </c>
      <c r="AB116" s="56">
        <v>0</v>
      </c>
      <c r="AC116" s="56">
        <v>6.1068702290076331</v>
      </c>
      <c r="AD116" s="56">
        <v>0</v>
      </c>
      <c r="AE116" s="56">
        <v>0</v>
      </c>
      <c r="AF116" s="56">
        <v>0</v>
      </c>
      <c r="AG116" s="56">
        <v>0</v>
      </c>
      <c r="AH116" s="38">
        <v>0</v>
      </c>
      <c r="AI116" s="56">
        <v>7.6335877862595423</v>
      </c>
      <c r="AJ116" s="56">
        <v>0</v>
      </c>
      <c r="AK116" s="39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6">
        <v>0</v>
      </c>
      <c r="AV116" s="56">
        <v>0</v>
      </c>
      <c r="AW116" s="75">
        <v>0</v>
      </c>
      <c r="AX116" s="56">
        <v>0</v>
      </c>
      <c r="AY116" s="56">
        <v>0</v>
      </c>
      <c r="AZ116" s="75">
        <v>0</v>
      </c>
      <c r="BA116" s="75">
        <v>0</v>
      </c>
      <c r="BB116" s="56">
        <v>0</v>
      </c>
      <c r="BC116" s="56">
        <v>0</v>
      </c>
      <c r="BD116" s="39">
        <v>0</v>
      </c>
    </row>
    <row r="117" spans="1:56">
      <c r="A117" s="29">
        <v>112</v>
      </c>
      <c r="B117" s="68">
        <v>2009</v>
      </c>
      <c r="C117" s="78" t="s">
        <v>59</v>
      </c>
      <c r="D117" s="56">
        <v>9.7536000000000005</v>
      </c>
      <c r="E117" s="57">
        <v>39875</v>
      </c>
      <c r="F117" s="55">
        <v>0</v>
      </c>
      <c r="G117" s="55">
        <v>0</v>
      </c>
      <c r="H117" s="55">
        <v>0</v>
      </c>
      <c r="I117" s="55">
        <v>0</v>
      </c>
      <c r="J117" s="58">
        <v>41.29032258064516</v>
      </c>
      <c r="K117" s="59">
        <v>9.6</v>
      </c>
      <c r="L117" s="56">
        <v>14.193548387096774</v>
      </c>
      <c r="M117" s="56">
        <v>0.64516129032258063</v>
      </c>
      <c r="N117" s="56">
        <v>32.258064516129032</v>
      </c>
      <c r="O117" s="56">
        <v>0.25806451612903225</v>
      </c>
      <c r="P117" s="34">
        <f t="shared" si="2"/>
        <v>8.3246618106139429</v>
      </c>
      <c r="Q117" s="56">
        <v>11.612903225806452</v>
      </c>
      <c r="R117" s="56">
        <v>10</v>
      </c>
      <c r="S117" s="34">
        <f t="shared" si="3"/>
        <v>116.12903225806451</v>
      </c>
      <c r="T117" s="23">
        <f t="shared" si="4"/>
        <v>124.45369406867846</v>
      </c>
      <c r="U117" s="56"/>
      <c r="V117" s="56">
        <v>0</v>
      </c>
      <c r="W117" s="56">
        <v>0</v>
      </c>
      <c r="X117" s="56">
        <v>0</v>
      </c>
      <c r="Y117" s="36">
        <f t="shared" si="5"/>
        <v>0</v>
      </c>
      <c r="Z117" s="60">
        <v>12.903225806451612</v>
      </c>
      <c r="AA117" s="56">
        <v>0</v>
      </c>
      <c r="AB117" s="56">
        <v>0</v>
      </c>
      <c r="AC117" s="56">
        <v>9.0322580645161281</v>
      </c>
      <c r="AD117" s="56">
        <v>7.741935483870968</v>
      </c>
      <c r="AE117" s="56">
        <v>0</v>
      </c>
      <c r="AF117" s="56">
        <v>0</v>
      </c>
      <c r="AG117" s="56">
        <v>0</v>
      </c>
      <c r="AH117" s="38">
        <v>0</v>
      </c>
      <c r="AI117" s="56">
        <v>5.161290322580645</v>
      </c>
      <c r="AJ117" s="56">
        <v>0</v>
      </c>
      <c r="AK117" s="39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56">
        <v>0</v>
      </c>
      <c r="AR117" s="56">
        <v>2.5806451612903225</v>
      </c>
      <c r="AS117" s="56">
        <v>0</v>
      </c>
      <c r="AT117" s="56">
        <v>0</v>
      </c>
      <c r="AU117" s="56">
        <v>0</v>
      </c>
      <c r="AV117" s="56">
        <v>0</v>
      </c>
      <c r="AW117" s="75">
        <v>0</v>
      </c>
      <c r="AX117" s="56">
        <v>0</v>
      </c>
      <c r="AY117" s="56">
        <v>3.870967741935484</v>
      </c>
      <c r="AZ117" s="75">
        <v>0</v>
      </c>
      <c r="BA117" s="75">
        <v>0</v>
      </c>
      <c r="BB117" s="56">
        <v>0</v>
      </c>
      <c r="BC117" s="56">
        <v>0</v>
      </c>
      <c r="BD117" s="39">
        <v>0</v>
      </c>
    </row>
    <row r="118" spans="1:56">
      <c r="A118" s="29">
        <v>113</v>
      </c>
      <c r="B118" s="68">
        <v>2009</v>
      </c>
      <c r="C118" s="78" t="s">
        <v>64</v>
      </c>
      <c r="D118" s="56">
        <v>9.7536000000000005</v>
      </c>
      <c r="E118" s="57">
        <v>39876</v>
      </c>
      <c r="F118" s="55">
        <v>1</v>
      </c>
      <c r="G118" s="55">
        <v>0</v>
      </c>
      <c r="H118" s="55">
        <v>0</v>
      </c>
      <c r="I118" s="55">
        <v>0</v>
      </c>
      <c r="J118" s="58">
        <v>27.54491017964072</v>
      </c>
      <c r="K118" s="59">
        <v>9.6</v>
      </c>
      <c r="L118" s="56">
        <v>8.3832335329341312</v>
      </c>
      <c r="M118" s="56">
        <v>2.9940119760479043</v>
      </c>
      <c r="N118" s="56">
        <v>41.916167664670652</v>
      </c>
      <c r="O118" s="56">
        <v>0.23952095808383234</v>
      </c>
      <c r="P118" s="34">
        <f t="shared" ref="P118:P193" si="6">N118*O118</f>
        <v>10.039800638244468</v>
      </c>
      <c r="Q118" s="56">
        <v>17.964071856287426</v>
      </c>
      <c r="R118" s="56">
        <v>5</v>
      </c>
      <c r="S118" s="34">
        <f t="shared" ref="S118:S193" si="7">Q118*R118</f>
        <v>89.820359281437135</v>
      </c>
      <c r="T118" s="23">
        <f t="shared" si="4"/>
        <v>99.860159919681607</v>
      </c>
      <c r="U118" s="56"/>
      <c r="V118" s="56">
        <v>1.1976047904191618</v>
      </c>
      <c r="W118" s="56">
        <v>0</v>
      </c>
      <c r="X118" s="56">
        <v>0</v>
      </c>
      <c r="Y118" s="36">
        <f t="shared" si="5"/>
        <v>0</v>
      </c>
      <c r="Z118" s="60">
        <v>0</v>
      </c>
      <c r="AA118" s="56">
        <v>4.7904191616766472</v>
      </c>
      <c r="AB118" s="56">
        <v>0</v>
      </c>
      <c r="AC118" s="56">
        <v>13.17365269461078</v>
      </c>
      <c r="AD118" s="56">
        <v>1.1976047904191618</v>
      </c>
      <c r="AE118" s="56">
        <v>0</v>
      </c>
      <c r="AF118" s="56">
        <v>2.3952095808383236</v>
      </c>
      <c r="AG118" s="56">
        <v>0</v>
      </c>
      <c r="AH118" s="38">
        <v>0</v>
      </c>
      <c r="AI118" s="56">
        <v>1.1976047904191618</v>
      </c>
      <c r="AJ118" s="56">
        <v>0</v>
      </c>
      <c r="AK118" s="39">
        <v>0</v>
      </c>
      <c r="AL118" s="56">
        <v>0</v>
      </c>
      <c r="AM118" s="56">
        <v>0</v>
      </c>
      <c r="AN118" s="56">
        <v>1.1976047904191618</v>
      </c>
      <c r="AO118" s="56">
        <v>0</v>
      </c>
      <c r="AP118" s="56">
        <v>3.5928143712574849</v>
      </c>
      <c r="AQ118" s="56">
        <v>0</v>
      </c>
      <c r="AR118" s="56">
        <v>0</v>
      </c>
      <c r="AS118" s="56">
        <v>0</v>
      </c>
      <c r="AT118" s="56">
        <v>0</v>
      </c>
      <c r="AU118" s="56">
        <v>0</v>
      </c>
      <c r="AV118" s="56">
        <v>0</v>
      </c>
      <c r="AW118" s="75">
        <v>0</v>
      </c>
      <c r="AX118" s="56">
        <v>0</v>
      </c>
      <c r="AY118" s="56">
        <v>0</v>
      </c>
      <c r="AZ118" s="75">
        <v>0</v>
      </c>
      <c r="BA118" s="75">
        <v>0</v>
      </c>
      <c r="BB118" s="56">
        <v>0</v>
      </c>
      <c r="BC118" s="56">
        <v>0</v>
      </c>
      <c r="BD118" s="39">
        <v>0</v>
      </c>
    </row>
    <row r="119" spans="1:56">
      <c r="A119" s="29">
        <v>114</v>
      </c>
      <c r="B119" s="68">
        <v>2009</v>
      </c>
      <c r="C119" s="78" t="s">
        <v>64</v>
      </c>
      <c r="D119" s="56">
        <v>9.7536000000000005</v>
      </c>
      <c r="E119" s="57">
        <v>39876</v>
      </c>
      <c r="F119" s="55">
        <v>1</v>
      </c>
      <c r="G119" s="55">
        <v>0</v>
      </c>
      <c r="H119" s="55">
        <v>0</v>
      </c>
      <c r="I119" s="55">
        <v>0</v>
      </c>
      <c r="J119" s="58">
        <v>35.433070866141733</v>
      </c>
      <c r="K119" s="59">
        <v>16</v>
      </c>
      <c r="L119" s="56">
        <v>9.4488188976377945</v>
      </c>
      <c r="M119" s="56">
        <v>4.7244094488188972</v>
      </c>
      <c r="N119" s="56">
        <v>44.094488188976378</v>
      </c>
      <c r="O119" s="56">
        <v>0.31496062992125984</v>
      </c>
      <c r="P119" s="34">
        <f t="shared" si="6"/>
        <v>13.888027776055551</v>
      </c>
      <c r="Q119" s="56">
        <v>6.2992125984251963</v>
      </c>
      <c r="R119" s="56">
        <v>5</v>
      </c>
      <c r="S119" s="34">
        <f t="shared" si="7"/>
        <v>31.496062992125982</v>
      </c>
      <c r="T119" s="23">
        <f t="shared" si="4"/>
        <v>45.384090768181537</v>
      </c>
      <c r="U119" s="56"/>
      <c r="V119" s="56">
        <v>0</v>
      </c>
      <c r="W119" s="56">
        <v>0</v>
      </c>
      <c r="X119" s="56">
        <v>0</v>
      </c>
      <c r="Y119" s="36">
        <f t="shared" si="5"/>
        <v>0</v>
      </c>
      <c r="Z119" s="60">
        <v>18.897637795275589</v>
      </c>
      <c r="AA119" s="56">
        <v>0</v>
      </c>
      <c r="AB119" s="56">
        <v>0</v>
      </c>
      <c r="AC119" s="56">
        <v>0</v>
      </c>
      <c r="AD119" s="56">
        <v>1.5748031496062991</v>
      </c>
      <c r="AE119" s="56">
        <v>0</v>
      </c>
      <c r="AF119" s="56">
        <v>1.5748031496062991</v>
      </c>
      <c r="AG119" s="56">
        <v>0</v>
      </c>
      <c r="AH119" s="38">
        <v>0</v>
      </c>
      <c r="AI119" s="56">
        <v>8.6614173228346463</v>
      </c>
      <c r="AJ119" s="56">
        <v>0</v>
      </c>
      <c r="AK119" s="39">
        <v>0</v>
      </c>
      <c r="AL119" s="56">
        <v>1.5748031496062991</v>
      </c>
      <c r="AM119" s="56">
        <v>0</v>
      </c>
      <c r="AN119" s="56">
        <v>1.5748031496062991</v>
      </c>
      <c r="AO119" s="56">
        <v>0</v>
      </c>
      <c r="AP119" s="56">
        <v>0</v>
      </c>
      <c r="AQ119" s="56">
        <v>0</v>
      </c>
      <c r="AR119" s="56">
        <v>0</v>
      </c>
      <c r="AS119" s="56">
        <v>0</v>
      </c>
      <c r="AT119" s="56">
        <v>0</v>
      </c>
      <c r="AU119" s="56">
        <v>1.5748031496062991</v>
      </c>
      <c r="AV119" s="56">
        <v>0</v>
      </c>
      <c r="AW119" s="75">
        <v>0</v>
      </c>
      <c r="AX119" s="56">
        <v>0</v>
      </c>
      <c r="AY119" s="56">
        <v>0</v>
      </c>
      <c r="AZ119" s="75">
        <v>0</v>
      </c>
      <c r="BA119" s="75">
        <v>0</v>
      </c>
      <c r="BB119" s="56">
        <v>0</v>
      </c>
      <c r="BC119" s="56">
        <v>0</v>
      </c>
      <c r="BD119" s="39">
        <v>0</v>
      </c>
    </row>
    <row r="120" spans="1:56">
      <c r="A120" s="29">
        <v>115</v>
      </c>
      <c r="B120" s="68">
        <v>2009</v>
      </c>
      <c r="C120" s="78" t="s">
        <v>64</v>
      </c>
      <c r="D120" s="56">
        <v>10.058400000000001</v>
      </c>
      <c r="E120" s="57">
        <v>39876</v>
      </c>
      <c r="F120" s="55">
        <v>0</v>
      </c>
      <c r="G120" s="55">
        <v>0</v>
      </c>
      <c r="H120" s="55">
        <v>0</v>
      </c>
      <c r="I120" s="55">
        <v>0</v>
      </c>
      <c r="J120" s="58">
        <v>26.804123711340207</v>
      </c>
      <c r="K120" s="59">
        <v>12.8</v>
      </c>
      <c r="L120" s="56">
        <v>10.309278350515463</v>
      </c>
      <c r="M120" s="56">
        <v>3.0927835051546393</v>
      </c>
      <c r="N120" s="56">
        <v>37.113402061855673</v>
      </c>
      <c r="O120" s="56">
        <v>0.2061855670103093</v>
      </c>
      <c r="P120" s="34">
        <f t="shared" si="6"/>
        <v>7.6522478478052944</v>
      </c>
      <c r="Q120" s="56">
        <v>22.680412371134022</v>
      </c>
      <c r="R120" s="56">
        <v>10</v>
      </c>
      <c r="S120" s="34">
        <f t="shared" si="7"/>
        <v>226.80412371134022</v>
      </c>
      <c r="T120" s="23">
        <f t="shared" si="4"/>
        <v>234.45637155914551</v>
      </c>
      <c r="U120" s="56"/>
      <c r="V120" s="56">
        <v>0</v>
      </c>
      <c r="W120" s="56">
        <v>0</v>
      </c>
      <c r="X120" s="56">
        <v>0</v>
      </c>
      <c r="Y120" s="36">
        <f t="shared" si="5"/>
        <v>0</v>
      </c>
      <c r="Z120" s="60">
        <v>4.1237113402061851</v>
      </c>
      <c r="AA120" s="56">
        <v>3.0927835051546393</v>
      </c>
      <c r="AB120" s="56">
        <v>0</v>
      </c>
      <c r="AC120" s="56">
        <v>5.1546391752577314</v>
      </c>
      <c r="AD120" s="56">
        <v>0</v>
      </c>
      <c r="AE120" s="56">
        <v>0</v>
      </c>
      <c r="AF120" s="56">
        <v>4.1237113402061851</v>
      </c>
      <c r="AG120" s="56">
        <v>0</v>
      </c>
      <c r="AH120" s="38">
        <v>0</v>
      </c>
      <c r="AI120" s="56">
        <v>3.0927835051546393</v>
      </c>
      <c r="AJ120" s="56">
        <v>0</v>
      </c>
      <c r="AK120" s="39">
        <v>0</v>
      </c>
      <c r="AL120" s="56">
        <v>2.0618556701030926</v>
      </c>
      <c r="AM120" s="56">
        <v>0</v>
      </c>
      <c r="AN120" s="56">
        <v>2.0618556701030926</v>
      </c>
      <c r="AO120" s="56">
        <v>0</v>
      </c>
      <c r="AP120" s="56">
        <v>0</v>
      </c>
      <c r="AQ120" s="56">
        <v>0</v>
      </c>
      <c r="AR120" s="56">
        <v>0</v>
      </c>
      <c r="AS120" s="56">
        <v>0</v>
      </c>
      <c r="AT120" s="56">
        <v>0</v>
      </c>
      <c r="AU120" s="56">
        <v>3.0927835051546393</v>
      </c>
      <c r="AV120" s="56">
        <v>0</v>
      </c>
      <c r="AW120" s="75">
        <v>0</v>
      </c>
      <c r="AX120" s="56">
        <v>0</v>
      </c>
      <c r="AY120" s="56">
        <v>0</v>
      </c>
      <c r="AZ120" s="75">
        <v>0</v>
      </c>
      <c r="BA120" s="75">
        <v>0</v>
      </c>
      <c r="BB120" s="56">
        <v>0</v>
      </c>
      <c r="BC120" s="56">
        <v>0</v>
      </c>
      <c r="BD120" s="39">
        <v>0</v>
      </c>
    </row>
    <row r="121" spans="1:56">
      <c r="A121" s="29">
        <v>116</v>
      </c>
      <c r="B121" s="68">
        <v>2009</v>
      </c>
      <c r="C121" s="78" t="s">
        <v>64</v>
      </c>
      <c r="D121" s="56">
        <v>10.668000000000001</v>
      </c>
      <c r="E121" s="57">
        <v>39876</v>
      </c>
      <c r="F121" s="55">
        <v>0</v>
      </c>
      <c r="G121" s="55">
        <v>0</v>
      </c>
      <c r="H121" s="55">
        <v>0</v>
      </c>
      <c r="I121" s="55">
        <v>0</v>
      </c>
      <c r="J121" s="58">
        <v>37.168141592920357</v>
      </c>
      <c r="K121" s="59">
        <v>9.6</v>
      </c>
      <c r="L121" s="56">
        <v>12.389380530973451</v>
      </c>
      <c r="M121" s="56">
        <v>0.88495575221238942</v>
      </c>
      <c r="N121" s="56">
        <v>24.778761061946902</v>
      </c>
      <c r="O121" s="56">
        <v>0.17699115044247787</v>
      </c>
      <c r="P121" s="34">
        <f t="shared" si="6"/>
        <v>4.3856214268932572</v>
      </c>
      <c r="Q121" s="56">
        <v>23.893805309734514</v>
      </c>
      <c r="R121" s="56">
        <v>10</v>
      </c>
      <c r="S121" s="34">
        <f t="shared" si="7"/>
        <v>238.93805309734515</v>
      </c>
      <c r="T121" s="23">
        <f t="shared" si="4"/>
        <v>243.32367452423841</v>
      </c>
      <c r="U121" s="56"/>
      <c r="V121" s="56">
        <v>0.88495575221238942</v>
      </c>
      <c r="W121" s="56">
        <v>0</v>
      </c>
      <c r="X121" s="56">
        <v>0</v>
      </c>
      <c r="Y121" s="36">
        <f t="shared" si="5"/>
        <v>0</v>
      </c>
      <c r="Z121" s="60">
        <v>7.0796460176991154</v>
      </c>
      <c r="AA121" s="56">
        <v>7.9646017699115044</v>
      </c>
      <c r="AB121" s="56">
        <v>0</v>
      </c>
      <c r="AC121" s="56">
        <v>7.0796460176991154</v>
      </c>
      <c r="AD121" s="56">
        <v>1.7699115044247788</v>
      </c>
      <c r="AE121" s="56">
        <v>0</v>
      </c>
      <c r="AF121" s="56">
        <v>2.6548672566371683</v>
      </c>
      <c r="AG121" s="56">
        <v>0</v>
      </c>
      <c r="AH121" s="38">
        <v>0</v>
      </c>
      <c r="AI121" s="56">
        <v>1.7699115044247788</v>
      </c>
      <c r="AJ121" s="56">
        <v>0</v>
      </c>
      <c r="AK121" s="39">
        <v>0</v>
      </c>
      <c r="AL121" s="56">
        <v>1.7699115044247788</v>
      </c>
      <c r="AM121" s="56">
        <v>0</v>
      </c>
      <c r="AN121" s="56">
        <v>1.7699115044247788</v>
      </c>
      <c r="AO121" s="56">
        <v>0</v>
      </c>
      <c r="AP121" s="56">
        <v>5.3097345132743365</v>
      </c>
      <c r="AQ121" s="56">
        <v>0</v>
      </c>
      <c r="AR121" s="56">
        <v>0</v>
      </c>
      <c r="AS121" s="56">
        <v>0</v>
      </c>
      <c r="AT121" s="56">
        <v>0</v>
      </c>
      <c r="AU121" s="56">
        <v>0</v>
      </c>
      <c r="AV121" s="56">
        <v>0</v>
      </c>
      <c r="AW121" s="75">
        <v>0</v>
      </c>
      <c r="AX121" s="56">
        <v>0</v>
      </c>
      <c r="AY121" s="56">
        <v>0</v>
      </c>
      <c r="AZ121" s="75">
        <v>0</v>
      </c>
      <c r="BA121" s="75">
        <v>0</v>
      </c>
      <c r="BB121" s="56">
        <v>0</v>
      </c>
      <c r="BC121" s="56">
        <v>0</v>
      </c>
      <c r="BD121" s="39">
        <v>0</v>
      </c>
    </row>
    <row r="122" spans="1:56">
      <c r="A122" s="29"/>
      <c r="B122" s="68">
        <v>2009</v>
      </c>
      <c r="C122" s="78" t="s">
        <v>64</v>
      </c>
      <c r="D122" s="56"/>
      <c r="E122" s="57"/>
      <c r="F122" s="55"/>
      <c r="G122" s="55"/>
      <c r="H122" s="55"/>
      <c r="I122" s="55"/>
      <c r="J122" s="58"/>
      <c r="K122" s="59">
        <v>16</v>
      </c>
      <c r="L122" s="56"/>
      <c r="M122" s="56"/>
      <c r="N122" s="56"/>
      <c r="O122" s="56"/>
      <c r="P122" s="34"/>
      <c r="Q122" s="56"/>
      <c r="R122" s="56"/>
      <c r="S122" s="34"/>
      <c r="T122" s="23"/>
      <c r="U122" s="56"/>
      <c r="V122" s="56"/>
      <c r="W122" s="56"/>
      <c r="X122" s="56"/>
      <c r="Y122" s="36"/>
      <c r="Z122" s="60"/>
      <c r="AA122" s="56"/>
      <c r="AB122" s="56"/>
      <c r="AC122" s="56"/>
      <c r="AD122" s="56"/>
      <c r="AE122" s="56"/>
      <c r="AF122" s="56"/>
      <c r="AG122" s="56"/>
      <c r="AH122" s="38"/>
      <c r="AI122" s="56"/>
      <c r="AJ122" s="56"/>
      <c r="AK122" s="39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75"/>
      <c r="AX122" s="56"/>
      <c r="AY122" s="56"/>
      <c r="AZ122" s="75"/>
      <c r="BA122" s="75"/>
      <c r="BB122" s="56"/>
      <c r="BC122" s="56"/>
      <c r="BD122" s="39"/>
    </row>
    <row r="123" spans="1:56">
      <c r="A123" s="29">
        <v>117</v>
      </c>
      <c r="B123" s="68">
        <v>2009</v>
      </c>
      <c r="C123" s="78" t="s">
        <v>60</v>
      </c>
      <c r="D123" s="56">
        <v>9.7536000000000005</v>
      </c>
      <c r="E123" s="57">
        <v>39876</v>
      </c>
      <c r="F123" s="55">
        <v>0</v>
      </c>
      <c r="G123" s="55">
        <v>0</v>
      </c>
      <c r="H123" s="55">
        <v>0</v>
      </c>
      <c r="I123" s="55">
        <v>0</v>
      </c>
      <c r="J123" s="58">
        <v>44.370860927152314</v>
      </c>
      <c r="K123" s="59">
        <v>3.2</v>
      </c>
      <c r="L123" s="56">
        <v>3.9735099337748347</v>
      </c>
      <c r="M123" s="56">
        <v>3.9735099337748347</v>
      </c>
      <c r="N123" s="56">
        <v>39.735099337748345</v>
      </c>
      <c r="O123" s="56">
        <v>0.26490066225165565</v>
      </c>
      <c r="P123" s="34">
        <f t="shared" si="6"/>
        <v>10.525854129204861</v>
      </c>
      <c r="Q123" s="56">
        <v>7.9470198675496695</v>
      </c>
      <c r="R123" s="56">
        <v>5</v>
      </c>
      <c r="S123" s="34">
        <f t="shared" si="7"/>
        <v>39.735099337748345</v>
      </c>
      <c r="T123" s="23">
        <f t="shared" si="4"/>
        <v>50.260953466953204</v>
      </c>
      <c r="U123" s="56"/>
      <c r="V123" s="56">
        <v>0</v>
      </c>
      <c r="W123" s="56">
        <v>0</v>
      </c>
      <c r="X123" s="56">
        <v>0</v>
      </c>
      <c r="Y123" s="36">
        <f t="shared" si="5"/>
        <v>0</v>
      </c>
      <c r="Z123" s="60">
        <v>9.2715231788079464</v>
      </c>
      <c r="AA123" s="56">
        <v>9.2715231788079464</v>
      </c>
      <c r="AB123" s="56">
        <v>0</v>
      </c>
      <c r="AC123" s="56">
        <v>14.569536423841059</v>
      </c>
      <c r="AD123" s="56">
        <v>1.3245033112582782</v>
      </c>
      <c r="AE123" s="56">
        <v>0</v>
      </c>
      <c r="AF123" s="56">
        <v>0</v>
      </c>
      <c r="AG123" s="56">
        <v>0</v>
      </c>
      <c r="AH123" s="38">
        <v>0</v>
      </c>
      <c r="AI123" s="56">
        <v>1.9867549668874174</v>
      </c>
      <c r="AJ123" s="56">
        <v>0</v>
      </c>
      <c r="AK123" s="39">
        <v>0</v>
      </c>
      <c r="AL123" s="56">
        <v>2.6490066225165565</v>
      </c>
      <c r="AM123" s="56">
        <v>0</v>
      </c>
      <c r="AN123" s="56">
        <v>0</v>
      </c>
      <c r="AO123" s="56">
        <v>0</v>
      </c>
      <c r="AP123" s="56">
        <v>3.9735099337748347</v>
      </c>
      <c r="AQ123" s="56">
        <v>0</v>
      </c>
      <c r="AR123" s="56">
        <v>0</v>
      </c>
      <c r="AS123" s="56">
        <v>0</v>
      </c>
      <c r="AT123" s="56">
        <v>0</v>
      </c>
      <c r="AU123" s="56">
        <v>0</v>
      </c>
      <c r="AV123" s="56">
        <v>0</v>
      </c>
      <c r="AW123" s="75">
        <v>0</v>
      </c>
      <c r="AX123" s="56">
        <v>0</v>
      </c>
      <c r="AY123" s="56">
        <v>1.3245033112582782</v>
      </c>
      <c r="AZ123" s="75">
        <v>0</v>
      </c>
      <c r="BA123" s="75">
        <v>0</v>
      </c>
      <c r="BB123" s="56">
        <v>0</v>
      </c>
      <c r="BC123" s="56">
        <v>0</v>
      </c>
      <c r="BD123" s="39">
        <v>0</v>
      </c>
    </row>
    <row r="124" spans="1:56">
      <c r="A124" s="29">
        <v>118</v>
      </c>
      <c r="B124" s="68">
        <v>2009</v>
      </c>
      <c r="C124" s="78" t="s">
        <v>60</v>
      </c>
      <c r="D124" s="56">
        <v>9.7536000000000005</v>
      </c>
      <c r="E124" s="57">
        <v>39876</v>
      </c>
      <c r="F124" s="55">
        <v>0</v>
      </c>
      <c r="G124" s="55">
        <v>0</v>
      </c>
      <c r="H124" s="55">
        <v>0</v>
      </c>
      <c r="I124" s="55">
        <v>0</v>
      </c>
      <c r="J124" s="58">
        <v>54.385964912280706</v>
      </c>
      <c r="K124" s="59">
        <v>9.6</v>
      </c>
      <c r="L124" s="56">
        <v>3.5087719298245612</v>
      </c>
      <c r="M124" s="56">
        <v>1.7543859649122806</v>
      </c>
      <c r="N124" s="56">
        <v>33.333333333333329</v>
      </c>
      <c r="O124" s="56">
        <v>0.35087719298245612</v>
      </c>
      <c r="P124" s="34">
        <f t="shared" si="6"/>
        <v>11.695906432748536</v>
      </c>
      <c r="Q124" s="56">
        <v>7.0175438596491224</v>
      </c>
      <c r="R124" s="56">
        <v>5</v>
      </c>
      <c r="S124" s="34">
        <f t="shared" si="7"/>
        <v>35.087719298245609</v>
      </c>
      <c r="T124" s="23">
        <f t="shared" si="4"/>
        <v>46.783625730994146</v>
      </c>
      <c r="U124" s="56"/>
      <c r="V124" s="56">
        <v>0</v>
      </c>
      <c r="W124" s="56">
        <v>0</v>
      </c>
      <c r="X124" s="56">
        <v>0</v>
      </c>
      <c r="Y124" s="36">
        <f t="shared" si="5"/>
        <v>0</v>
      </c>
      <c r="Z124" s="60">
        <v>19.298245614035086</v>
      </c>
      <c r="AA124" s="56">
        <v>0</v>
      </c>
      <c r="AB124" s="56">
        <v>0</v>
      </c>
      <c r="AC124" s="56">
        <v>8.7719298245614024</v>
      </c>
      <c r="AD124" s="56">
        <v>7.8947368421052628</v>
      </c>
      <c r="AE124" s="56">
        <v>0</v>
      </c>
      <c r="AF124" s="56">
        <v>0</v>
      </c>
      <c r="AG124" s="56">
        <v>0</v>
      </c>
      <c r="AH124" s="38">
        <v>0</v>
      </c>
      <c r="AI124" s="56">
        <v>3.5087719298245612</v>
      </c>
      <c r="AJ124" s="56">
        <v>0</v>
      </c>
      <c r="AK124" s="39">
        <v>1.7543859649122806</v>
      </c>
      <c r="AL124" s="56">
        <v>0</v>
      </c>
      <c r="AM124" s="56">
        <v>0</v>
      </c>
      <c r="AN124" s="56">
        <v>0</v>
      </c>
      <c r="AO124" s="56">
        <v>0</v>
      </c>
      <c r="AP124" s="56">
        <v>7.0175438596491224</v>
      </c>
      <c r="AQ124" s="56">
        <v>0</v>
      </c>
      <c r="AR124" s="56">
        <v>0</v>
      </c>
      <c r="AS124" s="56">
        <v>0</v>
      </c>
      <c r="AT124" s="56">
        <v>0</v>
      </c>
      <c r="AU124" s="56">
        <v>0.8771929824561403</v>
      </c>
      <c r="AV124" s="56">
        <v>0</v>
      </c>
      <c r="AW124" s="75">
        <v>0</v>
      </c>
      <c r="AX124" s="56">
        <v>0</v>
      </c>
      <c r="AY124" s="56">
        <v>5.2631578947368416</v>
      </c>
      <c r="AZ124" s="75">
        <v>0</v>
      </c>
      <c r="BA124" s="75">
        <v>0</v>
      </c>
      <c r="BB124" s="56">
        <v>0</v>
      </c>
      <c r="BC124" s="56">
        <v>0</v>
      </c>
      <c r="BD124" s="39">
        <v>0</v>
      </c>
    </row>
    <row r="125" spans="1:56">
      <c r="A125" s="29">
        <v>119</v>
      </c>
      <c r="B125" s="68">
        <v>2009</v>
      </c>
      <c r="C125" s="78" t="s">
        <v>60</v>
      </c>
      <c r="D125" s="56">
        <v>8.5343999999999998</v>
      </c>
      <c r="E125" s="57">
        <v>39876</v>
      </c>
      <c r="F125" s="55">
        <v>0</v>
      </c>
      <c r="G125" s="55">
        <v>0</v>
      </c>
      <c r="H125" s="55">
        <v>0</v>
      </c>
      <c r="I125" s="55">
        <v>0</v>
      </c>
      <c r="J125" s="58">
        <v>38.70967741935484</v>
      </c>
      <c r="K125" s="59">
        <v>32</v>
      </c>
      <c r="L125" s="56">
        <v>1.6129032258064515</v>
      </c>
      <c r="M125" s="56">
        <v>0</v>
      </c>
      <c r="N125" s="56">
        <v>40.322580645161288</v>
      </c>
      <c r="O125" s="56">
        <v>0.32258064516129031</v>
      </c>
      <c r="P125" s="34">
        <f t="shared" si="6"/>
        <v>13.007284079084286</v>
      </c>
      <c r="Q125" s="56">
        <v>19.35483870967742</v>
      </c>
      <c r="R125" s="56">
        <v>10</v>
      </c>
      <c r="S125" s="34">
        <f t="shared" si="7"/>
        <v>193.54838709677421</v>
      </c>
      <c r="T125" s="23">
        <f t="shared" si="4"/>
        <v>206.55567117585849</v>
      </c>
      <c r="U125" s="56"/>
      <c r="V125" s="56">
        <v>0</v>
      </c>
      <c r="W125" s="56">
        <v>0</v>
      </c>
      <c r="X125" s="56">
        <v>0</v>
      </c>
      <c r="Y125" s="36">
        <f t="shared" si="5"/>
        <v>0</v>
      </c>
      <c r="Z125" s="60">
        <v>17.741935483870968</v>
      </c>
      <c r="AA125" s="56">
        <v>6.4516129032258061</v>
      </c>
      <c r="AB125" s="56">
        <v>0</v>
      </c>
      <c r="AC125" s="56">
        <v>0</v>
      </c>
      <c r="AD125" s="56">
        <v>6.4516129032258061</v>
      </c>
      <c r="AE125" s="56">
        <v>0</v>
      </c>
      <c r="AF125" s="56">
        <v>0</v>
      </c>
      <c r="AG125" s="56">
        <v>0</v>
      </c>
      <c r="AH125" s="38">
        <v>0</v>
      </c>
      <c r="AI125" s="56">
        <v>1.6129032258064515</v>
      </c>
      <c r="AJ125" s="56">
        <v>0</v>
      </c>
      <c r="AK125" s="39">
        <v>0</v>
      </c>
      <c r="AL125" s="56">
        <v>0</v>
      </c>
      <c r="AM125" s="56">
        <v>0</v>
      </c>
      <c r="AN125" s="56">
        <v>1.6129032258064515</v>
      </c>
      <c r="AO125" s="56">
        <v>0</v>
      </c>
      <c r="AP125" s="56">
        <v>0</v>
      </c>
      <c r="AQ125" s="56">
        <v>0</v>
      </c>
      <c r="AR125" s="56">
        <v>0</v>
      </c>
      <c r="AS125" s="56">
        <v>1.6129032258064515</v>
      </c>
      <c r="AT125" s="56">
        <v>0</v>
      </c>
      <c r="AU125" s="56">
        <v>3.225806451612903</v>
      </c>
      <c r="AV125" s="56">
        <v>0</v>
      </c>
      <c r="AW125" s="75">
        <v>0</v>
      </c>
      <c r="AX125" s="56">
        <v>0</v>
      </c>
      <c r="AY125" s="56">
        <v>0</v>
      </c>
      <c r="AZ125" s="75">
        <v>0</v>
      </c>
      <c r="BA125" s="75">
        <v>0</v>
      </c>
      <c r="BB125" s="56">
        <v>0</v>
      </c>
      <c r="BC125" s="56">
        <v>0</v>
      </c>
      <c r="BD125" s="39">
        <v>0</v>
      </c>
    </row>
    <row r="126" spans="1:56" ht="17" thickBot="1">
      <c r="A126" s="29">
        <v>120</v>
      </c>
      <c r="B126" s="68">
        <v>2009</v>
      </c>
      <c r="C126" s="78" t="s">
        <v>60</v>
      </c>
      <c r="D126" s="56">
        <v>8.2295999999999996</v>
      </c>
      <c r="E126" s="57">
        <v>39876</v>
      </c>
      <c r="F126" s="55">
        <v>0</v>
      </c>
      <c r="G126" s="55">
        <v>0</v>
      </c>
      <c r="H126" s="55">
        <v>0</v>
      </c>
      <c r="I126" s="55">
        <v>0</v>
      </c>
      <c r="J126" s="58">
        <v>42</v>
      </c>
      <c r="K126" s="59">
        <v>3.2</v>
      </c>
      <c r="L126" s="56">
        <v>0</v>
      </c>
      <c r="M126" s="56">
        <v>0</v>
      </c>
      <c r="N126" s="56">
        <v>52</v>
      </c>
      <c r="O126" s="56">
        <v>0.2</v>
      </c>
      <c r="P126" s="34">
        <f t="shared" si="6"/>
        <v>10.4</v>
      </c>
      <c r="Q126" s="56">
        <v>6</v>
      </c>
      <c r="R126" s="56">
        <v>5</v>
      </c>
      <c r="S126" s="34">
        <f t="shared" si="7"/>
        <v>30</v>
      </c>
      <c r="T126" s="23">
        <f t="shared" si="4"/>
        <v>40.4</v>
      </c>
      <c r="U126" s="56"/>
      <c r="V126" s="56">
        <v>0</v>
      </c>
      <c r="W126" s="56">
        <v>0</v>
      </c>
      <c r="X126" s="56">
        <v>0</v>
      </c>
      <c r="Y126" s="36">
        <f t="shared" si="5"/>
        <v>0</v>
      </c>
      <c r="Z126" s="60">
        <v>0</v>
      </c>
      <c r="AA126" s="56">
        <v>32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38">
        <v>0</v>
      </c>
      <c r="AI126" s="56">
        <v>4</v>
      </c>
      <c r="AJ126" s="56">
        <v>0</v>
      </c>
      <c r="AK126" s="39">
        <v>0</v>
      </c>
      <c r="AL126" s="56">
        <v>6</v>
      </c>
      <c r="AM126" s="56">
        <v>0</v>
      </c>
      <c r="AN126" s="56">
        <v>0</v>
      </c>
      <c r="AO126" s="56">
        <v>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6">
        <v>0</v>
      </c>
      <c r="AV126" s="56">
        <v>0</v>
      </c>
      <c r="AW126" s="75">
        <v>0</v>
      </c>
      <c r="AX126" s="56">
        <v>0</v>
      </c>
      <c r="AY126" s="56">
        <v>0</v>
      </c>
      <c r="AZ126" s="75">
        <v>0</v>
      </c>
      <c r="BA126" s="75">
        <v>0</v>
      </c>
      <c r="BB126" s="56">
        <v>0</v>
      </c>
      <c r="BC126" s="56">
        <v>0</v>
      </c>
      <c r="BD126" s="39">
        <v>0</v>
      </c>
    </row>
    <row r="127" spans="1:56" ht="17" thickBot="1">
      <c r="A127" s="29">
        <v>121</v>
      </c>
      <c r="B127" s="79">
        <v>2009</v>
      </c>
      <c r="C127" s="5" t="s">
        <v>65</v>
      </c>
      <c r="D127" s="56">
        <v>10.058400000000001</v>
      </c>
      <c r="E127" s="57">
        <v>39877</v>
      </c>
      <c r="F127" s="55">
        <v>0</v>
      </c>
      <c r="G127" s="55">
        <v>0</v>
      </c>
      <c r="H127" s="55">
        <v>0</v>
      </c>
      <c r="I127" s="55">
        <v>0</v>
      </c>
      <c r="J127" s="58">
        <v>56.81818181818182</v>
      </c>
      <c r="K127" s="59">
        <v>3.2</v>
      </c>
      <c r="L127" s="56">
        <v>10.227272727272728</v>
      </c>
      <c r="M127" s="56">
        <v>5.6818181818181817</v>
      </c>
      <c r="N127" s="56">
        <v>21.59090909090909</v>
      </c>
      <c r="O127" s="56">
        <v>0.22727272727272727</v>
      </c>
      <c r="P127" s="34">
        <f t="shared" si="6"/>
        <v>4.9070247933884295</v>
      </c>
      <c r="Q127" s="56">
        <v>4.5454545454545459</v>
      </c>
      <c r="R127" s="56">
        <v>10</v>
      </c>
      <c r="S127" s="34">
        <f t="shared" si="7"/>
        <v>45.45454545454546</v>
      </c>
      <c r="T127" s="23">
        <f t="shared" si="4"/>
        <v>50.361570247933891</v>
      </c>
      <c r="U127" s="56"/>
      <c r="V127" s="56">
        <v>1.1363636363636365</v>
      </c>
      <c r="W127" s="56">
        <v>0</v>
      </c>
      <c r="X127" s="56">
        <v>0</v>
      </c>
      <c r="Y127" s="36">
        <f t="shared" si="5"/>
        <v>0</v>
      </c>
      <c r="Z127" s="60">
        <v>26.136363636363637</v>
      </c>
      <c r="AA127" s="56">
        <v>6.8181818181818175</v>
      </c>
      <c r="AB127" s="56">
        <v>0</v>
      </c>
      <c r="AC127" s="56">
        <v>0</v>
      </c>
      <c r="AD127" s="56">
        <v>6.8181818181818175</v>
      </c>
      <c r="AE127" s="56">
        <v>0</v>
      </c>
      <c r="AF127" s="56">
        <v>0</v>
      </c>
      <c r="AG127" s="56">
        <v>0</v>
      </c>
      <c r="AH127" s="38">
        <v>0</v>
      </c>
      <c r="AI127" s="56">
        <v>0</v>
      </c>
      <c r="AJ127" s="56">
        <v>0</v>
      </c>
      <c r="AK127" s="80">
        <v>0</v>
      </c>
      <c r="AL127" s="56">
        <v>0</v>
      </c>
      <c r="AM127" s="56">
        <v>0</v>
      </c>
      <c r="AN127" s="56">
        <v>0</v>
      </c>
      <c r="AO127" s="56">
        <v>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6">
        <v>0</v>
      </c>
      <c r="AV127" s="56">
        <v>0</v>
      </c>
      <c r="AW127" s="75">
        <v>0</v>
      </c>
      <c r="AX127" s="56">
        <v>17.045454545454543</v>
      </c>
      <c r="AY127" s="81">
        <v>0</v>
      </c>
      <c r="AZ127" s="75">
        <v>0</v>
      </c>
      <c r="BA127" s="75">
        <v>0</v>
      </c>
      <c r="BB127" s="81">
        <v>0</v>
      </c>
      <c r="BC127" s="81">
        <v>0</v>
      </c>
      <c r="BD127" s="39">
        <v>0</v>
      </c>
    </row>
    <row r="128" spans="1:56">
      <c r="A128" s="29">
        <v>122</v>
      </c>
      <c r="B128" s="68">
        <v>2009</v>
      </c>
      <c r="C128" s="5" t="s">
        <v>65</v>
      </c>
      <c r="D128" s="56">
        <v>10.058400000000001</v>
      </c>
      <c r="E128" s="57">
        <v>39877</v>
      </c>
      <c r="F128" s="55">
        <v>0</v>
      </c>
      <c r="G128" s="55">
        <v>0</v>
      </c>
      <c r="H128" s="55">
        <v>0</v>
      </c>
      <c r="I128" s="55">
        <v>0</v>
      </c>
      <c r="J128" s="58">
        <v>40.425531914893611</v>
      </c>
      <c r="K128" s="59">
        <v>9.6</v>
      </c>
      <c r="L128" s="56">
        <v>1.0638297872340425</v>
      </c>
      <c r="M128" s="56">
        <v>7.4468085106382977</v>
      </c>
      <c r="N128" s="56">
        <v>43.61702127659575</v>
      </c>
      <c r="O128" s="56">
        <v>0.21276595744680851</v>
      </c>
      <c r="P128" s="34">
        <f t="shared" si="6"/>
        <v>9.2802172928927131</v>
      </c>
      <c r="Q128" s="56">
        <v>7.4468085106382977</v>
      </c>
      <c r="R128" s="56">
        <v>10</v>
      </c>
      <c r="S128" s="34">
        <f t="shared" si="7"/>
        <v>74.468085106382972</v>
      </c>
      <c r="T128" s="23">
        <f t="shared" si="4"/>
        <v>83.748302399275687</v>
      </c>
      <c r="U128" s="56"/>
      <c r="V128" s="56">
        <v>0</v>
      </c>
      <c r="W128" s="56">
        <v>0</v>
      </c>
      <c r="X128" s="56">
        <v>0</v>
      </c>
      <c r="Y128" s="36">
        <f t="shared" si="5"/>
        <v>0</v>
      </c>
      <c r="Z128" s="60">
        <v>14.893617021276595</v>
      </c>
      <c r="AA128" s="56">
        <v>10.638297872340425</v>
      </c>
      <c r="AB128" s="56">
        <v>0</v>
      </c>
      <c r="AC128" s="56">
        <v>5.3191489361702127</v>
      </c>
      <c r="AD128" s="56">
        <v>5.3191489361702127</v>
      </c>
      <c r="AE128" s="56">
        <v>0</v>
      </c>
      <c r="AF128" s="56">
        <v>0</v>
      </c>
      <c r="AG128" s="56">
        <v>0</v>
      </c>
      <c r="AH128" s="38">
        <v>0</v>
      </c>
      <c r="AI128" s="56">
        <v>0</v>
      </c>
      <c r="AJ128" s="56">
        <v>0</v>
      </c>
      <c r="AK128" s="39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56">
        <v>0</v>
      </c>
      <c r="AR128" s="56">
        <v>4.2553191489361701</v>
      </c>
      <c r="AS128" s="56">
        <v>0</v>
      </c>
      <c r="AT128" s="56">
        <v>0</v>
      </c>
      <c r="AU128" s="56">
        <v>0</v>
      </c>
      <c r="AV128" s="56">
        <v>0</v>
      </c>
      <c r="AW128" s="75">
        <v>0</v>
      </c>
      <c r="AX128" s="56">
        <v>0</v>
      </c>
      <c r="AY128" s="56">
        <v>0</v>
      </c>
      <c r="AZ128" s="75">
        <v>0</v>
      </c>
      <c r="BA128" s="75">
        <v>0</v>
      </c>
      <c r="BB128" s="56">
        <v>0</v>
      </c>
      <c r="BC128" s="56">
        <v>0</v>
      </c>
      <c r="BD128" s="39">
        <v>0</v>
      </c>
    </row>
    <row r="129" spans="1:56">
      <c r="A129" s="29">
        <v>123</v>
      </c>
      <c r="B129" s="68">
        <v>2009</v>
      </c>
      <c r="C129" s="5" t="s">
        <v>65</v>
      </c>
      <c r="D129" s="56">
        <v>9.7536000000000005</v>
      </c>
      <c r="E129" s="57">
        <v>39877</v>
      </c>
      <c r="F129" s="55">
        <v>0</v>
      </c>
      <c r="G129" s="55">
        <v>0</v>
      </c>
      <c r="H129" s="55">
        <v>0</v>
      </c>
      <c r="I129" s="55">
        <v>0</v>
      </c>
      <c r="J129" s="58">
        <v>38.775510204081634</v>
      </c>
      <c r="K129" s="59">
        <v>6.4</v>
      </c>
      <c r="L129" s="56">
        <v>7.9858030168589185</v>
      </c>
      <c r="M129" s="56">
        <v>3.5492457852706298</v>
      </c>
      <c r="N129" s="56">
        <v>31.943212067435674</v>
      </c>
      <c r="O129" s="56">
        <v>0.1774622892635315</v>
      </c>
      <c r="P129" s="34">
        <f t="shared" si="6"/>
        <v>5.6687155399175992</v>
      </c>
      <c r="Q129" s="56">
        <v>16.858917480035494</v>
      </c>
      <c r="R129" s="56">
        <v>5</v>
      </c>
      <c r="S129" s="34">
        <f t="shared" si="7"/>
        <v>84.294587400177477</v>
      </c>
      <c r="T129" s="23">
        <f t="shared" si="4"/>
        <v>89.963302940095076</v>
      </c>
      <c r="U129" s="56"/>
      <c r="V129" s="56">
        <v>0.88731144631765746</v>
      </c>
      <c r="W129" s="56">
        <v>0</v>
      </c>
      <c r="X129" s="56">
        <v>0</v>
      </c>
      <c r="Y129" s="36">
        <f t="shared" si="5"/>
        <v>0</v>
      </c>
      <c r="Z129" s="60">
        <v>16.858917480035494</v>
      </c>
      <c r="AA129" s="56">
        <v>4.4365572315882877</v>
      </c>
      <c r="AB129" s="56">
        <v>0</v>
      </c>
      <c r="AC129" s="56">
        <v>0</v>
      </c>
      <c r="AD129" s="56">
        <v>0.88731144631765746</v>
      </c>
      <c r="AE129" s="56">
        <v>0</v>
      </c>
      <c r="AF129" s="56">
        <v>0</v>
      </c>
      <c r="AG129" s="56">
        <v>0</v>
      </c>
      <c r="AH129" s="38">
        <v>0</v>
      </c>
      <c r="AI129" s="56">
        <v>0</v>
      </c>
      <c r="AJ129" s="56">
        <v>0</v>
      </c>
      <c r="AK129" s="39">
        <v>0</v>
      </c>
      <c r="AL129" s="56">
        <v>2.6619343389529724</v>
      </c>
      <c r="AM129" s="56">
        <v>0</v>
      </c>
      <c r="AN129" s="56">
        <v>1.7746228926353149</v>
      </c>
      <c r="AO129" s="56">
        <v>0</v>
      </c>
      <c r="AP129" s="56">
        <v>0</v>
      </c>
      <c r="AQ129" s="56">
        <v>0</v>
      </c>
      <c r="AR129" s="56">
        <v>1.7746228926353149</v>
      </c>
      <c r="AS129" s="56">
        <v>0</v>
      </c>
      <c r="AT129" s="56">
        <v>0</v>
      </c>
      <c r="AU129" s="56">
        <v>0</v>
      </c>
      <c r="AV129" s="56">
        <v>0</v>
      </c>
      <c r="AW129" s="75">
        <v>0</v>
      </c>
      <c r="AX129" s="56">
        <v>0</v>
      </c>
      <c r="AY129" s="56">
        <v>10.381543921916593</v>
      </c>
      <c r="AZ129" s="75">
        <v>0</v>
      </c>
      <c r="BA129" s="75">
        <v>0</v>
      </c>
      <c r="BB129" s="56">
        <v>0</v>
      </c>
      <c r="BC129" s="56">
        <v>0</v>
      </c>
      <c r="BD129" s="39">
        <v>0</v>
      </c>
    </row>
    <row r="130" spans="1:56">
      <c r="A130" s="29">
        <v>124</v>
      </c>
      <c r="B130" s="68">
        <v>2009</v>
      </c>
      <c r="C130" s="5" t="s">
        <v>65</v>
      </c>
      <c r="D130" s="56">
        <v>9.7536000000000005</v>
      </c>
      <c r="E130" s="57">
        <v>39877</v>
      </c>
      <c r="F130" s="55">
        <v>0</v>
      </c>
      <c r="G130" s="55">
        <v>0</v>
      </c>
      <c r="H130" s="55">
        <v>0</v>
      </c>
      <c r="I130" s="55">
        <v>0</v>
      </c>
      <c r="J130" s="58">
        <v>50</v>
      </c>
      <c r="K130" s="59">
        <v>19.2</v>
      </c>
      <c r="L130" s="56">
        <v>3.7037037037037033</v>
      </c>
      <c r="M130" s="56">
        <v>3.7037037037037033</v>
      </c>
      <c r="N130" s="56">
        <v>32.407407407407405</v>
      </c>
      <c r="O130" s="56">
        <v>0.1851851851851852</v>
      </c>
      <c r="P130" s="34">
        <f t="shared" si="6"/>
        <v>6.0013717421124833</v>
      </c>
      <c r="Q130" s="56">
        <v>10.185185185185185</v>
      </c>
      <c r="R130" s="56">
        <v>5</v>
      </c>
      <c r="S130" s="34">
        <f t="shared" si="7"/>
        <v>50.925925925925924</v>
      </c>
      <c r="T130" s="23">
        <f t="shared" si="4"/>
        <v>56.927297668038406</v>
      </c>
      <c r="U130" s="56"/>
      <c r="V130" s="56">
        <v>0</v>
      </c>
      <c r="W130" s="56">
        <v>0</v>
      </c>
      <c r="X130" s="56">
        <v>0</v>
      </c>
      <c r="Y130" s="36">
        <f t="shared" si="5"/>
        <v>0</v>
      </c>
      <c r="Z130" s="60">
        <v>14.814814814814813</v>
      </c>
      <c r="AA130" s="56">
        <v>11.111111111111111</v>
      </c>
      <c r="AB130" s="56">
        <v>0</v>
      </c>
      <c r="AC130" s="56">
        <v>4.6296296296296298</v>
      </c>
      <c r="AD130" s="56">
        <v>4.6296296296296298</v>
      </c>
      <c r="AE130" s="56">
        <v>0</v>
      </c>
      <c r="AF130" s="56">
        <v>0</v>
      </c>
      <c r="AG130" s="56">
        <v>0</v>
      </c>
      <c r="AH130" s="38">
        <v>0</v>
      </c>
      <c r="AI130" s="56">
        <v>0</v>
      </c>
      <c r="AJ130" s="56">
        <v>0</v>
      </c>
      <c r="AK130" s="39">
        <v>0</v>
      </c>
      <c r="AL130" s="56">
        <v>0</v>
      </c>
      <c r="AM130" s="56">
        <v>0</v>
      </c>
      <c r="AN130" s="56">
        <v>0</v>
      </c>
      <c r="AO130" s="56">
        <v>0</v>
      </c>
      <c r="AP130" s="56">
        <v>0</v>
      </c>
      <c r="AQ130" s="56">
        <v>0</v>
      </c>
      <c r="AR130" s="56">
        <v>6.481481481481481</v>
      </c>
      <c r="AS130" s="56">
        <v>0</v>
      </c>
      <c r="AT130" s="56">
        <v>0</v>
      </c>
      <c r="AU130" s="56">
        <v>0</v>
      </c>
      <c r="AV130" s="56">
        <v>0</v>
      </c>
      <c r="AW130" s="75">
        <v>0</v>
      </c>
      <c r="AX130" s="56">
        <v>0</v>
      </c>
      <c r="AY130" s="56">
        <v>8.3333333333333321</v>
      </c>
      <c r="AZ130" s="75">
        <v>0</v>
      </c>
      <c r="BA130" s="75">
        <v>0</v>
      </c>
      <c r="BB130" s="56">
        <v>0</v>
      </c>
      <c r="BC130" s="56">
        <v>0</v>
      </c>
      <c r="BD130" s="39">
        <v>0</v>
      </c>
    </row>
    <row r="131" spans="1:56">
      <c r="A131" s="29"/>
      <c r="B131" s="68">
        <v>2009</v>
      </c>
      <c r="C131" s="5" t="s">
        <v>65</v>
      </c>
      <c r="D131" s="56"/>
      <c r="E131" s="57"/>
      <c r="F131" s="55"/>
      <c r="G131" s="55"/>
      <c r="H131" s="55"/>
      <c r="I131" s="55"/>
      <c r="J131" s="58"/>
      <c r="K131" s="59">
        <v>6.4</v>
      </c>
      <c r="L131" s="56"/>
      <c r="M131" s="56"/>
      <c r="N131" s="56"/>
      <c r="O131" s="56"/>
      <c r="P131" s="34"/>
      <c r="Q131" s="56"/>
      <c r="R131" s="56"/>
      <c r="S131" s="34"/>
      <c r="T131" s="23"/>
      <c r="U131" s="56"/>
      <c r="V131" s="56"/>
      <c r="W131" s="56"/>
      <c r="X131" s="56"/>
      <c r="Y131" s="36"/>
      <c r="Z131" s="60"/>
      <c r="AA131" s="56"/>
      <c r="AB131" s="56"/>
      <c r="AC131" s="56"/>
      <c r="AD131" s="56"/>
      <c r="AE131" s="56"/>
      <c r="AF131" s="56"/>
      <c r="AG131" s="56"/>
      <c r="AH131" s="38"/>
      <c r="AI131" s="56"/>
      <c r="AJ131" s="56"/>
      <c r="AK131" s="39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75"/>
      <c r="AX131" s="56"/>
      <c r="AY131" s="56"/>
      <c r="AZ131" s="75"/>
      <c r="BA131" s="75"/>
      <c r="BB131" s="56"/>
      <c r="BC131" s="56"/>
      <c r="BD131" s="39"/>
    </row>
    <row r="132" spans="1:56">
      <c r="A132" s="29"/>
      <c r="B132" s="68">
        <v>2009</v>
      </c>
      <c r="C132" s="5" t="s">
        <v>58</v>
      </c>
      <c r="D132" s="56"/>
      <c r="E132" s="57"/>
      <c r="F132" s="55"/>
      <c r="G132" s="55"/>
      <c r="H132" s="55"/>
      <c r="I132" s="55"/>
      <c r="J132" s="58"/>
      <c r="K132" s="59">
        <v>6.4</v>
      </c>
      <c r="L132" s="56"/>
      <c r="M132" s="56"/>
      <c r="N132" s="56"/>
      <c r="O132" s="56"/>
      <c r="P132" s="34"/>
      <c r="Q132" s="56"/>
      <c r="R132" s="56"/>
      <c r="S132" s="34"/>
      <c r="T132" s="23"/>
      <c r="U132" s="56"/>
      <c r="V132" s="56"/>
      <c r="W132" s="56"/>
      <c r="X132" s="56"/>
      <c r="Y132" s="36"/>
      <c r="Z132" s="60"/>
      <c r="AA132" s="56"/>
      <c r="AB132" s="56"/>
      <c r="AC132" s="56"/>
      <c r="AD132" s="56"/>
      <c r="AE132" s="56"/>
      <c r="AF132" s="56"/>
      <c r="AG132" s="56"/>
      <c r="AH132" s="38"/>
      <c r="AI132" s="56"/>
      <c r="AJ132" s="56"/>
      <c r="AK132" s="39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75"/>
      <c r="AX132" s="56"/>
      <c r="AY132" s="56"/>
      <c r="AZ132" s="75"/>
      <c r="BA132" s="75"/>
      <c r="BB132" s="56"/>
      <c r="BC132" s="56"/>
      <c r="BD132" s="39"/>
    </row>
    <row r="133" spans="1:56">
      <c r="A133" s="29"/>
      <c r="B133" s="68">
        <v>2009</v>
      </c>
      <c r="C133" s="5" t="s">
        <v>58</v>
      </c>
      <c r="D133" s="56"/>
      <c r="E133" s="57"/>
      <c r="F133" s="55"/>
      <c r="G133" s="55"/>
      <c r="H133" s="55"/>
      <c r="I133" s="55"/>
      <c r="J133" s="58"/>
      <c r="K133" s="59">
        <v>9.6</v>
      </c>
      <c r="L133" s="56"/>
      <c r="M133" s="56"/>
      <c r="N133" s="56"/>
      <c r="O133" s="56"/>
      <c r="P133" s="34"/>
      <c r="Q133" s="56"/>
      <c r="R133" s="56"/>
      <c r="S133" s="34"/>
      <c r="T133" s="23"/>
      <c r="U133" s="56"/>
      <c r="V133" s="56"/>
      <c r="W133" s="56"/>
      <c r="X133" s="56"/>
      <c r="Y133" s="36"/>
      <c r="Z133" s="60"/>
      <c r="AA133" s="56"/>
      <c r="AB133" s="56"/>
      <c r="AC133" s="56"/>
      <c r="AD133" s="56"/>
      <c r="AE133" s="56"/>
      <c r="AF133" s="56"/>
      <c r="AG133" s="56"/>
      <c r="AH133" s="38"/>
      <c r="AI133" s="56"/>
      <c r="AJ133" s="56"/>
      <c r="AK133" s="39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75"/>
      <c r="AX133" s="56"/>
      <c r="AY133" s="56"/>
      <c r="AZ133" s="75"/>
      <c r="BA133" s="75"/>
      <c r="BB133" s="56"/>
      <c r="BC133" s="56"/>
      <c r="BD133" s="39"/>
    </row>
    <row r="134" spans="1:56">
      <c r="A134" s="29"/>
      <c r="B134" s="68">
        <v>2009</v>
      </c>
      <c r="C134" s="5" t="s">
        <v>58</v>
      </c>
      <c r="D134" s="56"/>
      <c r="E134" s="57"/>
      <c r="F134" s="55"/>
      <c r="G134" s="55"/>
      <c r="H134" s="55"/>
      <c r="I134" s="55"/>
      <c r="J134" s="58"/>
      <c r="K134" s="59">
        <v>0</v>
      </c>
      <c r="L134" s="56"/>
      <c r="M134" s="56"/>
      <c r="N134" s="56"/>
      <c r="O134" s="56"/>
      <c r="P134" s="34"/>
      <c r="Q134" s="56"/>
      <c r="R134" s="56"/>
      <c r="S134" s="34"/>
      <c r="T134" s="23"/>
      <c r="U134" s="56"/>
      <c r="V134" s="56"/>
      <c r="W134" s="56"/>
      <c r="X134" s="56"/>
      <c r="Y134" s="36"/>
      <c r="Z134" s="60"/>
      <c r="AA134" s="56"/>
      <c r="AB134" s="56"/>
      <c r="AC134" s="56"/>
      <c r="AD134" s="56"/>
      <c r="AE134" s="56"/>
      <c r="AF134" s="56"/>
      <c r="AG134" s="56"/>
      <c r="AH134" s="38"/>
      <c r="AI134" s="56"/>
      <c r="AJ134" s="56"/>
      <c r="AK134" s="39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75"/>
      <c r="AX134" s="56"/>
      <c r="AY134" s="56"/>
      <c r="AZ134" s="75"/>
      <c r="BA134" s="75"/>
      <c r="BB134" s="56"/>
      <c r="BC134" s="56"/>
      <c r="BD134" s="39"/>
    </row>
    <row r="135" spans="1:56">
      <c r="A135" s="29">
        <v>125</v>
      </c>
      <c r="B135" s="68">
        <v>2009</v>
      </c>
      <c r="C135" s="31" t="s">
        <v>56</v>
      </c>
      <c r="D135" s="56">
        <v>10.058400000000001</v>
      </c>
      <c r="E135" s="57">
        <v>39877</v>
      </c>
      <c r="F135" s="55">
        <v>0</v>
      </c>
      <c r="G135" s="55">
        <v>0</v>
      </c>
      <c r="H135" s="55">
        <v>0</v>
      </c>
      <c r="I135" s="55">
        <v>0</v>
      </c>
      <c r="J135" s="58">
        <v>41.666666666666671</v>
      </c>
      <c r="K135" s="59">
        <v>10</v>
      </c>
      <c r="L135" s="56">
        <v>0</v>
      </c>
      <c r="M135" s="56">
        <v>1.0416666666666665</v>
      </c>
      <c r="N135" s="56">
        <v>53.125</v>
      </c>
      <c r="O135" s="56">
        <v>0.20833333333333334</v>
      </c>
      <c r="P135" s="34">
        <f t="shared" si="6"/>
        <v>11.067708333333334</v>
      </c>
      <c r="Q135" s="56">
        <v>4.1666666666666661</v>
      </c>
      <c r="R135" s="56">
        <v>5</v>
      </c>
      <c r="S135" s="34">
        <f t="shared" si="7"/>
        <v>20.833333333333329</v>
      </c>
      <c r="T135" s="23">
        <f t="shared" ref="T135:T154" si="8">P135+S135+U135+Y135</f>
        <v>31.901041666666664</v>
      </c>
      <c r="U135" s="56"/>
      <c r="V135" s="56">
        <v>0</v>
      </c>
      <c r="W135" s="56">
        <v>0</v>
      </c>
      <c r="X135" s="56">
        <v>0</v>
      </c>
      <c r="Y135" s="36">
        <f t="shared" ref="Y135:Y196" si="9">W135*X135</f>
        <v>0</v>
      </c>
      <c r="Z135" s="60">
        <v>14.583333333333334</v>
      </c>
      <c r="AA135" s="56">
        <v>23.958333333333336</v>
      </c>
      <c r="AB135" s="56">
        <v>0</v>
      </c>
      <c r="AC135" s="56">
        <v>0</v>
      </c>
      <c r="AD135" s="56">
        <v>1.0416666666666665</v>
      </c>
      <c r="AE135" s="56">
        <v>0</v>
      </c>
      <c r="AF135" s="56">
        <v>0</v>
      </c>
      <c r="AG135" s="56">
        <v>0</v>
      </c>
      <c r="AH135" s="38">
        <v>0</v>
      </c>
      <c r="AI135" s="56">
        <v>0</v>
      </c>
      <c r="AJ135" s="56">
        <v>0</v>
      </c>
      <c r="AK135" s="39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>
        <v>0</v>
      </c>
      <c r="AR135" s="56">
        <v>0</v>
      </c>
      <c r="AS135" s="56">
        <v>2.083333333333333</v>
      </c>
      <c r="AT135" s="56">
        <v>0</v>
      </c>
      <c r="AU135" s="56">
        <v>0</v>
      </c>
      <c r="AV135" s="56">
        <v>0</v>
      </c>
      <c r="AW135" s="75">
        <v>0</v>
      </c>
      <c r="AX135" s="56">
        <v>0</v>
      </c>
      <c r="AY135" s="56">
        <v>0</v>
      </c>
      <c r="AZ135" s="75">
        <v>0</v>
      </c>
      <c r="BA135" s="75">
        <v>0</v>
      </c>
      <c r="BB135" s="56">
        <v>0</v>
      </c>
      <c r="BC135" s="56">
        <v>0</v>
      </c>
      <c r="BD135" s="39">
        <v>0</v>
      </c>
    </row>
    <row r="136" spans="1:56" ht="17" thickBot="1">
      <c r="A136" s="29">
        <v>126</v>
      </c>
      <c r="B136" s="68">
        <v>2009</v>
      </c>
      <c r="C136" s="31" t="s">
        <v>56</v>
      </c>
      <c r="D136" s="56">
        <v>9.4488000000000003</v>
      </c>
      <c r="E136" s="57">
        <v>39877</v>
      </c>
      <c r="F136" s="55">
        <v>0</v>
      </c>
      <c r="G136" s="55">
        <v>1</v>
      </c>
      <c r="H136" s="55">
        <v>0</v>
      </c>
      <c r="I136" s="55">
        <v>0</v>
      </c>
      <c r="J136" s="58">
        <v>54.54545454545454</v>
      </c>
      <c r="K136" s="59">
        <v>3.2</v>
      </c>
      <c r="L136" s="56">
        <v>2.4242424242424243</v>
      </c>
      <c r="M136" s="56">
        <v>6.666666666666667</v>
      </c>
      <c r="N136" s="56">
        <v>29.09090909090909</v>
      </c>
      <c r="O136" s="56">
        <v>0.24242424242424243</v>
      </c>
      <c r="P136" s="34">
        <f t="shared" si="6"/>
        <v>7.0523415977961434</v>
      </c>
      <c r="Q136" s="56">
        <v>6.0606060606060606</v>
      </c>
      <c r="R136" s="56">
        <v>5</v>
      </c>
      <c r="S136" s="34">
        <f t="shared" si="7"/>
        <v>30.303030303030305</v>
      </c>
      <c r="T136" s="23">
        <f t="shared" si="8"/>
        <v>37.355371900826448</v>
      </c>
      <c r="U136" s="56"/>
      <c r="V136" s="56">
        <v>1.2121212121212122</v>
      </c>
      <c r="W136" s="56">
        <v>0</v>
      </c>
      <c r="X136" s="56">
        <v>0</v>
      </c>
      <c r="Y136" s="36">
        <f t="shared" si="9"/>
        <v>0</v>
      </c>
      <c r="Z136" s="60">
        <v>25.454545454545453</v>
      </c>
      <c r="AA136" s="56">
        <v>14.545454545454545</v>
      </c>
      <c r="AB136" s="56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38">
        <v>0</v>
      </c>
      <c r="AI136" s="56">
        <v>4.8484848484848486</v>
      </c>
      <c r="AJ136" s="56">
        <v>0</v>
      </c>
      <c r="AK136" s="39">
        <v>0</v>
      </c>
      <c r="AL136" s="56">
        <v>0</v>
      </c>
      <c r="AM136" s="56">
        <v>0</v>
      </c>
      <c r="AN136" s="56">
        <v>2.4242424242424243</v>
      </c>
      <c r="AO136" s="56">
        <v>1.2121212121212122</v>
      </c>
      <c r="AP136" s="56">
        <v>0</v>
      </c>
      <c r="AQ136" s="56">
        <v>0</v>
      </c>
      <c r="AR136" s="56">
        <v>6.0606060606060606</v>
      </c>
      <c r="AS136" s="56">
        <v>0</v>
      </c>
      <c r="AT136" s="56">
        <v>0</v>
      </c>
      <c r="AU136" s="56">
        <v>0</v>
      </c>
      <c r="AV136" s="56">
        <v>0</v>
      </c>
      <c r="AW136" s="75">
        <v>0</v>
      </c>
      <c r="AX136" s="56">
        <v>0</v>
      </c>
      <c r="AY136" s="56">
        <v>0</v>
      </c>
      <c r="AZ136" s="75">
        <v>0</v>
      </c>
      <c r="BA136" s="75">
        <v>0</v>
      </c>
      <c r="BB136" s="56">
        <v>0</v>
      </c>
      <c r="BC136" s="56">
        <v>0</v>
      </c>
      <c r="BD136" s="39">
        <v>0</v>
      </c>
    </row>
    <row r="137" spans="1:56" ht="17" thickBot="1">
      <c r="A137" s="29">
        <v>127</v>
      </c>
      <c r="B137" s="68">
        <v>2009</v>
      </c>
      <c r="C137" s="31" t="s">
        <v>56</v>
      </c>
      <c r="D137" s="56">
        <v>9.4488000000000003</v>
      </c>
      <c r="E137" s="57">
        <v>39877</v>
      </c>
      <c r="F137" s="55">
        <v>0</v>
      </c>
      <c r="G137" s="55">
        <v>0</v>
      </c>
      <c r="H137" s="55">
        <v>0</v>
      </c>
      <c r="I137" s="55">
        <v>0</v>
      </c>
      <c r="J137" s="58">
        <v>53.763440860215049</v>
      </c>
      <c r="K137" s="59">
        <v>6.4</v>
      </c>
      <c r="L137" s="56">
        <v>4.3010752688172049</v>
      </c>
      <c r="M137" s="56">
        <v>3.225806451612903</v>
      </c>
      <c r="N137" s="56">
        <v>27.956989247311824</v>
      </c>
      <c r="O137" s="56">
        <v>0.21505376344086022</v>
      </c>
      <c r="P137" s="34">
        <f t="shared" si="6"/>
        <v>6.0122557521100699</v>
      </c>
      <c r="Q137" s="56">
        <v>10.75268817204301</v>
      </c>
      <c r="R137" s="56">
        <v>5</v>
      </c>
      <c r="S137" s="34">
        <f t="shared" si="7"/>
        <v>53.763440860215049</v>
      </c>
      <c r="T137" s="23">
        <f t="shared" si="8"/>
        <v>59.77569661232512</v>
      </c>
      <c r="U137" s="56"/>
      <c r="V137" s="56">
        <v>0</v>
      </c>
      <c r="W137" s="56">
        <v>0</v>
      </c>
      <c r="X137" s="56">
        <v>0</v>
      </c>
      <c r="Y137" s="36">
        <f t="shared" si="9"/>
        <v>0</v>
      </c>
      <c r="Z137" s="60">
        <v>5.376344086021505</v>
      </c>
      <c r="AA137" s="56">
        <v>23.655913978494624</v>
      </c>
      <c r="AB137" s="56">
        <v>0</v>
      </c>
      <c r="AC137" s="56">
        <v>0</v>
      </c>
      <c r="AD137" s="56">
        <v>2.1505376344086025</v>
      </c>
      <c r="AE137" s="56">
        <v>0</v>
      </c>
      <c r="AF137" s="56">
        <v>0</v>
      </c>
      <c r="AG137" s="56">
        <v>0</v>
      </c>
      <c r="AH137" s="38">
        <v>0</v>
      </c>
      <c r="AI137" s="56">
        <v>0</v>
      </c>
      <c r="AJ137" s="56">
        <v>0</v>
      </c>
      <c r="AK137" s="82">
        <v>0</v>
      </c>
      <c r="AL137" s="56">
        <v>1.0752688172043012</v>
      </c>
      <c r="AM137" s="56">
        <v>0</v>
      </c>
      <c r="AN137" s="56">
        <v>2.1505376344086025</v>
      </c>
      <c r="AO137" s="56">
        <v>0</v>
      </c>
      <c r="AP137" s="56">
        <v>4.3010752688172049</v>
      </c>
      <c r="AQ137" s="56">
        <v>0</v>
      </c>
      <c r="AR137" s="56">
        <v>10.75268817204301</v>
      </c>
      <c r="AS137" s="56">
        <v>2.1505376344086025</v>
      </c>
      <c r="AT137" s="56">
        <v>0</v>
      </c>
      <c r="AU137" s="56">
        <v>0</v>
      </c>
      <c r="AV137" s="56">
        <v>2.1505376344086025</v>
      </c>
      <c r="AW137" s="75">
        <v>0</v>
      </c>
      <c r="AX137" s="56">
        <v>0</v>
      </c>
      <c r="AY137" s="83">
        <v>0</v>
      </c>
      <c r="AZ137" s="75">
        <v>0</v>
      </c>
      <c r="BA137" s="75">
        <v>0</v>
      </c>
      <c r="BB137" s="83">
        <v>0</v>
      </c>
      <c r="BC137" s="83">
        <v>0</v>
      </c>
      <c r="BD137" s="39">
        <v>0</v>
      </c>
    </row>
    <row r="138" spans="1:56" ht="17" thickBot="1">
      <c r="A138" s="29">
        <v>128</v>
      </c>
      <c r="B138" s="68">
        <v>2009</v>
      </c>
      <c r="C138" s="31" t="s">
        <v>56</v>
      </c>
      <c r="D138" s="56">
        <v>8.5343999999999998</v>
      </c>
      <c r="E138" s="57">
        <v>39877</v>
      </c>
      <c r="F138" s="55">
        <v>0</v>
      </c>
      <c r="G138" s="55">
        <v>2</v>
      </c>
      <c r="H138" s="55">
        <v>0</v>
      </c>
      <c r="I138" s="55">
        <v>0</v>
      </c>
      <c r="J138" s="58">
        <v>47.252747252747248</v>
      </c>
      <c r="K138" s="59">
        <v>19.2</v>
      </c>
      <c r="L138" s="56">
        <v>5.4945054945054945</v>
      </c>
      <c r="M138" s="56">
        <v>5.4945054945054945</v>
      </c>
      <c r="N138" s="56">
        <v>36.263736263736263</v>
      </c>
      <c r="O138" s="56">
        <v>0.21978021978021978</v>
      </c>
      <c r="P138" s="34">
        <f t="shared" si="6"/>
        <v>7.9700519260958815</v>
      </c>
      <c r="Q138" s="56">
        <v>4.395604395604396</v>
      </c>
      <c r="R138" s="56">
        <v>2</v>
      </c>
      <c r="S138" s="34">
        <f t="shared" si="7"/>
        <v>8.791208791208792</v>
      </c>
      <c r="T138" s="23">
        <f t="shared" si="8"/>
        <v>16.761260717304673</v>
      </c>
      <c r="U138" s="56"/>
      <c r="V138" s="56">
        <v>1.098901098901099</v>
      </c>
      <c r="W138" s="56">
        <v>0</v>
      </c>
      <c r="X138" s="56">
        <v>0</v>
      </c>
      <c r="Y138" s="36">
        <f t="shared" si="9"/>
        <v>0</v>
      </c>
      <c r="Z138" s="60">
        <v>8.791208791208792</v>
      </c>
      <c r="AA138" s="56">
        <v>15.384615384615385</v>
      </c>
      <c r="AB138" s="56">
        <v>0</v>
      </c>
      <c r="AC138" s="56">
        <v>0</v>
      </c>
      <c r="AD138" s="56">
        <v>0</v>
      </c>
      <c r="AE138" s="56">
        <v>2.197802197802198</v>
      </c>
      <c r="AF138" s="56">
        <v>2.197802197802198</v>
      </c>
      <c r="AG138" s="56">
        <v>0</v>
      </c>
      <c r="AH138" s="38">
        <v>0</v>
      </c>
      <c r="AI138" s="56">
        <v>0</v>
      </c>
      <c r="AJ138" s="56">
        <v>3.296703296703297</v>
      </c>
      <c r="AK138" s="39">
        <v>0</v>
      </c>
      <c r="AL138" s="56">
        <v>1.098901098901099</v>
      </c>
      <c r="AM138" s="56">
        <v>0</v>
      </c>
      <c r="AN138" s="56">
        <v>2.197802197802198</v>
      </c>
      <c r="AO138" s="56">
        <v>0</v>
      </c>
      <c r="AP138" s="56">
        <v>0</v>
      </c>
      <c r="AQ138" s="56">
        <v>0</v>
      </c>
      <c r="AR138" s="56">
        <v>9.8901098901098905</v>
      </c>
      <c r="AS138" s="56">
        <v>0</v>
      </c>
      <c r="AT138" s="56">
        <v>0</v>
      </c>
      <c r="AU138" s="56">
        <v>2.197802197802198</v>
      </c>
      <c r="AV138" s="56">
        <v>0</v>
      </c>
      <c r="AW138" s="75">
        <v>0</v>
      </c>
      <c r="AX138" s="56">
        <v>0</v>
      </c>
      <c r="AY138" s="56">
        <v>0</v>
      </c>
      <c r="AZ138" s="75">
        <v>0</v>
      </c>
      <c r="BA138" s="75">
        <v>0</v>
      </c>
      <c r="BB138" s="56">
        <v>0</v>
      </c>
      <c r="BC138" s="56">
        <v>0</v>
      </c>
      <c r="BD138" s="39">
        <v>0</v>
      </c>
    </row>
    <row r="139" spans="1:56" ht="17" thickBot="1">
      <c r="A139" s="16">
        <v>129</v>
      </c>
      <c r="B139" s="70">
        <v>2009</v>
      </c>
      <c r="C139" s="84" t="s">
        <v>57</v>
      </c>
      <c r="D139" s="27">
        <v>10.668000000000001</v>
      </c>
      <c r="E139" s="71">
        <v>39878</v>
      </c>
      <c r="F139" s="72">
        <v>0</v>
      </c>
      <c r="G139" s="72">
        <v>1</v>
      </c>
      <c r="H139" s="72">
        <v>0</v>
      </c>
      <c r="I139" s="72">
        <v>0</v>
      </c>
      <c r="J139" s="73">
        <v>56.108597285067873</v>
      </c>
      <c r="K139" s="85">
        <v>6.4</v>
      </c>
      <c r="L139" s="27">
        <v>3.6199095022624439</v>
      </c>
      <c r="M139" s="27">
        <v>6.3348416289592757</v>
      </c>
      <c r="N139" s="27">
        <v>28.959276018099551</v>
      </c>
      <c r="O139" s="27">
        <v>9.0497737556561084E-2</v>
      </c>
      <c r="P139" s="21">
        <f t="shared" si="6"/>
        <v>2.6207489609139865</v>
      </c>
      <c r="Q139" s="27">
        <v>4.5248868778280542</v>
      </c>
      <c r="R139" s="27">
        <v>5</v>
      </c>
      <c r="S139" s="21">
        <f t="shared" si="7"/>
        <v>22.624434389140269</v>
      </c>
      <c r="T139" s="23">
        <f t="shared" si="8"/>
        <v>25.245183350054255</v>
      </c>
      <c r="U139" s="27"/>
      <c r="V139" s="27">
        <v>0.45248868778280549</v>
      </c>
      <c r="W139" s="27">
        <v>0</v>
      </c>
      <c r="X139" s="27">
        <v>0</v>
      </c>
      <c r="Y139" s="36">
        <f t="shared" si="9"/>
        <v>0</v>
      </c>
      <c r="Z139" s="74">
        <v>7.2398190045248878</v>
      </c>
      <c r="AA139" s="27">
        <v>1.809954751131222</v>
      </c>
      <c r="AB139" s="27">
        <v>2.7149321266968327</v>
      </c>
      <c r="AC139" s="27">
        <v>5.4298642533936654</v>
      </c>
      <c r="AD139" s="27">
        <v>4.5248868778280542</v>
      </c>
      <c r="AE139" s="27">
        <v>0</v>
      </c>
      <c r="AF139" s="27">
        <v>0</v>
      </c>
      <c r="AG139" s="27">
        <v>0</v>
      </c>
      <c r="AH139" s="86">
        <v>0</v>
      </c>
      <c r="AI139" s="27">
        <v>1.809954751131222</v>
      </c>
      <c r="AJ139" s="27">
        <v>0</v>
      </c>
      <c r="AK139" s="28">
        <v>0</v>
      </c>
      <c r="AL139" s="27">
        <v>0</v>
      </c>
      <c r="AM139" s="27">
        <v>0</v>
      </c>
      <c r="AN139" s="27">
        <v>4.5248868778280542</v>
      </c>
      <c r="AO139" s="27">
        <v>1.809954751131222</v>
      </c>
      <c r="AP139" s="27">
        <v>2.7149321266968327</v>
      </c>
      <c r="AQ139" s="27">
        <v>0</v>
      </c>
      <c r="AR139" s="27">
        <v>1.809954751131222</v>
      </c>
      <c r="AS139" s="27">
        <v>0</v>
      </c>
      <c r="AT139" s="27">
        <v>0</v>
      </c>
      <c r="AU139" s="27">
        <v>0</v>
      </c>
      <c r="AV139" s="27">
        <v>21.719457013574662</v>
      </c>
      <c r="AW139" s="87">
        <v>0</v>
      </c>
      <c r="AX139" s="27">
        <v>0</v>
      </c>
      <c r="AY139" s="27">
        <v>0</v>
      </c>
      <c r="AZ139" s="87">
        <v>0</v>
      </c>
      <c r="BA139" s="87">
        <v>0</v>
      </c>
      <c r="BB139" s="27">
        <v>0</v>
      </c>
      <c r="BC139" s="27">
        <v>0</v>
      </c>
      <c r="BD139" s="28">
        <v>0</v>
      </c>
    </row>
    <row r="140" spans="1:56" ht="17" thickBot="1">
      <c r="A140" s="29">
        <v>130</v>
      </c>
      <c r="B140" s="68">
        <v>2009</v>
      </c>
      <c r="C140" s="76" t="s">
        <v>57</v>
      </c>
      <c r="D140" s="56">
        <v>10.058400000000001</v>
      </c>
      <c r="E140" s="57">
        <v>39878</v>
      </c>
      <c r="F140" s="55">
        <v>0</v>
      </c>
      <c r="G140" s="55">
        <v>1</v>
      </c>
      <c r="H140" s="55">
        <v>0</v>
      </c>
      <c r="I140" s="55">
        <v>0</v>
      </c>
      <c r="J140" s="58">
        <v>61.497326203208559</v>
      </c>
      <c r="K140" s="59">
        <v>12.8</v>
      </c>
      <c r="L140" s="56">
        <v>11.76470588235294</v>
      </c>
      <c r="M140" s="56">
        <v>3.2085561497326207</v>
      </c>
      <c r="N140" s="56">
        <v>22.459893048128343</v>
      </c>
      <c r="O140" s="56">
        <v>0.10695187165775401</v>
      </c>
      <c r="P140" s="34">
        <f t="shared" si="6"/>
        <v>2.4021275987303041</v>
      </c>
      <c r="Q140" s="56">
        <v>0</v>
      </c>
      <c r="R140" s="56">
        <v>0</v>
      </c>
      <c r="S140" s="34">
        <f t="shared" si="7"/>
        <v>0</v>
      </c>
      <c r="T140" s="23">
        <f t="shared" si="8"/>
        <v>45.1828762618319</v>
      </c>
      <c r="U140" s="56"/>
      <c r="V140" s="56">
        <v>0</v>
      </c>
      <c r="W140" s="56">
        <v>1.0695187165775399</v>
      </c>
      <c r="X140" s="56">
        <v>40</v>
      </c>
      <c r="Y140" s="36">
        <f t="shared" si="9"/>
        <v>42.780748663101598</v>
      </c>
      <c r="Z140" s="60">
        <v>9.0909090909090917</v>
      </c>
      <c r="AA140" s="56">
        <v>0</v>
      </c>
      <c r="AB140" s="56">
        <v>0</v>
      </c>
      <c r="AC140" s="56">
        <v>0</v>
      </c>
      <c r="AD140" s="56">
        <v>8.5561497326203195</v>
      </c>
      <c r="AE140" s="56">
        <v>0</v>
      </c>
      <c r="AF140" s="56">
        <v>0</v>
      </c>
      <c r="AG140" s="56">
        <v>0</v>
      </c>
      <c r="AH140" s="38">
        <v>0</v>
      </c>
      <c r="AI140" s="56">
        <v>0</v>
      </c>
      <c r="AJ140" s="56">
        <v>4.2780748663101598</v>
      </c>
      <c r="AK140" s="82">
        <v>0</v>
      </c>
      <c r="AL140" s="56">
        <v>0</v>
      </c>
      <c r="AM140" s="56">
        <v>0</v>
      </c>
      <c r="AN140" s="56">
        <v>4.2780748663101598</v>
      </c>
      <c r="AO140" s="56">
        <v>0</v>
      </c>
      <c r="AP140" s="56">
        <v>0</v>
      </c>
      <c r="AQ140" s="56">
        <v>0</v>
      </c>
      <c r="AR140" s="56">
        <v>8.5561497326203195</v>
      </c>
      <c r="AS140" s="56">
        <v>0</v>
      </c>
      <c r="AT140" s="56">
        <v>0</v>
      </c>
      <c r="AU140" s="56">
        <v>0</v>
      </c>
      <c r="AV140" s="56">
        <v>19.251336898395721</v>
      </c>
      <c r="AW140" s="75">
        <v>0</v>
      </c>
      <c r="AX140" s="56">
        <v>0</v>
      </c>
      <c r="AY140" s="83">
        <v>0</v>
      </c>
      <c r="AZ140" s="75">
        <v>0</v>
      </c>
      <c r="BA140" s="75">
        <v>0</v>
      </c>
      <c r="BB140" s="83">
        <v>0</v>
      </c>
      <c r="BC140" s="83">
        <v>0</v>
      </c>
      <c r="BD140" s="39">
        <v>0</v>
      </c>
    </row>
    <row r="141" spans="1:56">
      <c r="A141" s="29">
        <v>131</v>
      </c>
      <c r="B141" s="68">
        <v>2009</v>
      </c>
      <c r="C141" s="76" t="s">
        <v>57</v>
      </c>
      <c r="D141" s="56">
        <v>9.7536000000000005</v>
      </c>
      <c r="E141" s="57">
        <v>39878</v>
      </c>
      <c r="F141" s="55">
        <v>0</v>
      </c>
      <c r="G141" s="55">
        <v>0</v>
      </c>
      <c r="H141" s="55">
        <v>0</v>
      </c>
      <c r="I141" s="55">
        <v>0</v>
      </c>
      <c r="J141" s="58">
        <v>55.793991416309005</v>
      </c>
      <c r="K141" s="59">
        <v>6.4</v>
      </c>
      <c r="L141" s="56">
        <v>15.450643776824036</v>
      </c>
      <c r="M141" s="56">
        <v>3.0042918454935621</v>
      </c>
      <c r="N141" s="56">
        <v>13.733905579399142</v>
      </c>
      <c r="O141" s="56">
        <v>8.5836909871244635E-2</v>
      </c>
      <c r="P141" s="34">
        <f t="shared" si="6"/>
        <v>1.1788760153990681</v>
      </c>
      <c r="Q141" s="56">
        <v>12.017167381974248</v>
      </c>
      <c r="R141" s="56">
        <v>5</v>
      </c>
      <c r="S141" s="34">
        <f t="shared" si="7"/>
        <v>60.08583690987124</v>
      </c>
      <c r="T141" s="23">
        <f t="shared" si="8"/>
        <v>61.26471292527031</v>
      </c>
      <c r="U141" s="56"/>
      <c r="V141" s="56">
        <v>0</v>
      </c>
      <c r="W141" s="56">
        <v>0</v>
      </c>
      <c r="X141" s="56">
        <v>0</v>
      </c>
      <c r="Y141" s="36">
        <f t="shared" si="9"/>
        <v>0</v>
      </c>
      <c r="Z141" s="60">
        <v>20.600858369098713</v>
      </c>
      <c r="AA141" s="56">
        <v>0</v>
      </c>
      <c r="AB141" s="56">
        <v>0</v>
      </c>
      <c r="AC141" s="56">
        <v>9.4420600858369106</v>
      </c>
      <c r="AD141" s="56">
        <v>0</v>
      </c>
      <c r="AE141" s="56">
        <v>0</v>
      </c>
      <c r="AF141" s="56">
        <v>0</v>
      </c>
      <c r="AG141" s="56">
        <v>0</v>
      </c>
      <c r="AH141" s="38">
        <v>0</v>
      </c>
      <c r="AI141" s="56">
        <v>0</v>
      </c>
      <c r="AJ141" s="56">
        <v>0.85836909871244638</v>
      </c>
      <c r="AK141" s="39">
        <v>0</v>
      </c>
      <c r="AL141" s="56">
        <v>0</v>
      </c>
      <c r="AM141" s="56">
        <v>0</v>
      </c>
      <c r="AN141" s="56">
        <v>0</v>
      </c>
      <c r="AO141" s="56">
        <v>0.85836909871244638</v>
      </c>
      <c r="AP141" s="56">
        <v>0</v>
      </c>
      <c r="AQ141" s="56">
        <v>0</v>
      </c>
      <c r="AR141" s="56">
        <v>11.158798283261802</v>
      </c>
      <c r="AS141" s="56">
        <v>4.2918454935622314</v>
      </c>
      <c r="AT141" s="56">
        <v>0</v>
      </c>
      <c r="AU141" s="56">
        <v>7.5</v>
      </c>
      <c r="AV141" s="56">
        <v>8.5836909871244629</v>
      </c>
      <c r="AW141" s="75">
        <v>0</v>
      </c>
      <c r="AX141" s="56">
        <v>0</v>
      </c>
      <c r="AY141" s="56">
        <v>0</v>
      </c>
      <c r="AZ141" s="75">
        <v>0</v>
      </c>
      <c r="BA141" s="75">
        <v>0</v>
      </c>
      <c r="BB141" s="56">
        <v>0</v>
      </c>
      <c r="BC141" s="56">
        <v>0</v>
      </c>
      <c r="BD141" s="39">
        <v>0</v>
      </c>
    </row>
    <row r="142" spans="1:56" ht="17" thickBot="1">
      <c r="A142" s="88">
        <v>132</v>
      </c>
      <c r="B142" s="69">
        <v>2009</v>
      </c>
      <c r="C142" s="89" t="s">
        <v>57</v>
      </c>
      <c r="D142" s="52">
        <v>9.1440000000000001</v>
      </c>
      <c r="E142" s="63">
        <v>39878</v>
      </c>
      <c r="F142" s="64">
        <v>0</v>
      </c>
      <c r="G142" s="64">
        <v>0</v>
      </c>
      <c r="H142" s="64">
        <v>0</v>
      </c>
      <c r="I142" s="64">
        <v>0</v>
      </c>
      <c r="J142" s="65">
        <v>42.203985932004692</v>
      </c>
      <c r="K142" s="66">
        <v>12.8</v>
      </c>
      <c r="L142" s="52">
        <v>13.247362250879249</v>
      </c>
      <c r="M142" s="52">
        <v>7.0339976553341153</v>
      </c>
      <c r="N142" s="52">
        <v>29.308323563892145</v>
      </c>
      <c r="O142" s="52">
        <v>0.11723329425556857</v>
      </c>
      <c r="P142" s="47">
        <f t="shared" si="6"/>
        <v>3.4359113205031817</v>
      </c>
      <c r="Q142" s="52">
        <v>8.2063305978898011</v>
      </c>
      <c r="R142" s="52">
        <v>5</v>
      </c>
      <c r="S142" s="47">
        <f t="shared" si="7"/>
        <v>41.031652989449007</v>
      </c>
      <c r="T142" s="23">
        <f t="shared" si="8"/>
        <v>44.467564309952188</v>
      </c>
      <c r="U142" s="52"/>
      <c r="V142" s="52">
        <v>0</v>
      </c>
      <c r="W142" s="52">
        <v>0</v>
      </c>
      <c r="X142" s="52">
        <v>0</v>
      </c>
      <c r="Y142" s="36">
        <f t="shared" si="9"/>
        <v>0</v>
      </c>
      <c r="Z142" s="67">
        <v>10.550996483001173</v>
      </c>
      <c r="AA142" s="52">
        <v>11.723329425556859</v>
      </c>
      <c r="AB142" s="52">
        <v>0</v>
      </c>
      <c r="AC142" s="52">
        <v>4.6893317702227435</v>
      </c>
      <c r="AD142" s="52">
        <v>1.1723329425556859</v>
      </c>
      <c r="AE142" s="52">
        <v>0</v>
      </c>
      <c r="AF142" s="52">
        <v>0</v>
      </c>
      <c r="AG142" s="52">
        <v>0</v>
      </c>
      <c r="AH142" s="52">
        <v>0</v>
      </c>
      <c r="AI142" s="52">
        <v>0</v>
      </c>
      <c r="AJ142" s="52">
        <v>2.3446658851113718</v>
      </c>
      <c r="AK142" s="53">
        <v>1.1723329425556859</v>
      </c>
      <c r="AL142" s="52">
        <v>0</v>
      </c>
      <c r="AM142" s="52">
        <v>0</v>
      </c>
      <c r="AN142" s="52">
        <v>4.6893317702227435</v>
      </c>
      <c r="AO142" s="52">
        <v>1.1723329425556859</v>
      </c>
      <c r="AP142" s="52">
        <v>0</v>
      </c>
      <c r="AQ142" s="52">
        <v>0</v>
      </c>
      <c r="AR142" s="52">
        <v>0</v>
      </c>
      <c r="AS142" s="52">
        <v>0</v>
      </c>
      <c r="AT142" s="52">
        <v>0</v>
      </c>
      <c r="AU142" s="52">
        <v>0</v>
      </c>
      <c r="AV142" s="52">
        <v>4.6893317702227435</v>
      </c>
      <c r="AW142" s="52">
        <v>0</v>
      </c>
      <c r="AX142" s="52">
        <v>0</v>
      </c>
      <c r="AY142" s="52">
        <v>0</v>
      </c>
      <c r="AZ142" s="52">
        <v>0</v>
      </c>
      <c r="BA142" s="52">
        <v>0</v>
      </c>
      <c r="BB142" s="52">
        <v>0</v>
      </c>
      <c r="BC142" s="52">
        <v>0</v>
      </c>
      <c r="BD142" s="53">
        <v>0</v>
      </c>
    </row>
    <row r="143" spans="1:56" s="91" customFormat="1" ht="17" thickBot="1">
      <c r="A143" s="88"/>
      <c r="B143" s="69">
        <v>2009</v>
      </c>
      <c r="C143" s="89" t="s">
        <v>57</v>
      </c>
      <c r="D143" s="52"/>
      <c r="E143" s="63"/>
      <c r="F143" s="64"/>
      <c r="G143" s="64"/>
      <c r="H143" s="64"/>
      <c r="I143" s="64"/>
      <c r="J143" s="52"/>
      <c r="K143" s="66">
        <v>0</v>
      </c>
      <c r="L143" s="52"/>
      <c r="M143" s="52"/>
      <c r="N143" s="52"/>
      <c r="O143" s="52"/>
      <c r="P143" s="47"/>
      <c r="Q143" s="52"/>
      <c r="R143" s="52"/>
      <c r="S143" s="47"/>
      <c r="T143" s="90"/>
      <c r="U143" s="52"/>
      <c r="V143" s="52"/>
      <c r="W143" s="52"/>
      <c r="X143" s="52"/>
      <c r="Y143" s="36"/>
      <c r="Z143" s="67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3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3"/>
    </row>
    <row r="144" spans="1:56">
      <c r="A144" s="29">
        <v>133</v>
      </c>
      <c r="B144" s="92">
        <v>2011</v>
      </c>
      <c r="C144" s="76" t="s">
        <v>63</v>
      </c>
      <c r="D144" s="93">
        <v>10.363200000000001</v>
      </c>
      <c r="E144" s="94">
        <v>40600</v>
      </c>
      <c r="F144" s="95">
        <v>0</v>
      </c>
      <c r="G144" s="95">
        <v>1</v>
      </c>
      <c r="H144" s="95">
        <v>0</v>
      </c>
      <c r="I144" s="95"/>
      <c r="J144" s="93">
        <v>15.819209039548024</v>
      </c>
      <c r="K144" s="96">
        <v>5</v>
      </c>
      <c r="L144" s="93">
        <v>5.6497175141242941</v>
      </c>
      <c r="M144" s="93">
        <v>1.6949152542372881</v>
      </c>
      <c r="N144" s="93">
        <v>50.847457627118644</v>
      </c>
      <c r="O144" s="95">
        <v>4</v>
      </c>
      <c r="P144" s="34">
        <f t="shared" si="6"/>
        <v>203.38983050847457</v>
      </c>
      <c r="Q144" s="93">
        <v>25.988700564971751</v>
      </c>
      <c r="R144" s="95">
        <v>10</v>
      </c>
      <c r="S144" s="34">
        <f t="shared" si="7"/>
        <v>259.88700564971748</v>
      </c>
      <c r="T144" s="23">
        <f t="shared" si="8"/>
        <v>463.27683615819205</v>
      </c>
      <c r="U144" s="93">
        <v>0</v>
      </c>
      <c r="V144" s="93">
        <v>0</v>
      </c>
      <c r="W144" s="93">
        <v>0</v>
      </c>
      <c r="X144" s="95">
        <v>0</v>
      </c>
      <c r="Y144" s="36">
        <f t="shared" si="9"/>
        <v>0</v>
      </c>
      <c r="Z144" s="97">
        <v>7.9096045197740121</v>
      </c>
      <c r="AA144" s="93">
        <v>0</v>
      </c>
      <c r="AB144" s="93">
        <v>0</v>
      </c>
      <c r="AC144" s="93">
        <v>0</v>
      </c>
      <c r="AD144" s="93">
        <v>0.56497175141242939</v>
      </c>
      <c r="AE144" s="93">
        <v>0</v>
      </c>
      <c r="AF144" s="93">
        <v>0</v>
      </c>
      <c r="AG144" s="93">
        <v>0</v>
      </c>
      <c r="AH144" s="93">
        <v>0</v>
      </c>
      <c r="AI144" s="93">
        <v>0.56497175141242939</v>
      </c>
      <c r="AJ144" s="93">
        <v>0</v>
      </c>
      <c r="AK144" s="98">
        <v>0</v>
      </c>
      <c r="AL144" s="93">
        <v>1.1299435028248588</v>
      </c>
      <c r="AM144" s="93">
        <v>0</v>
      </c>
      <c r="AN144" s="93">
        <v>1.1299435028248588</v>
      </c>
      <c r="AO144" s="93">
        <v>0</v>
      </c>
      <c r="AP144" s="93">
        <v>4.5197740112994351</v>
      </c>
      <c r="AQ144" s="93">
        <v>0</v>
      </c>
      <c r="AR144" s="93">
        <v>0</v>
      </c>
      <c r="AS144" s="93">
        <v>0</v>
      </c>
      <c r="AT144" s="93">
        <v>0</v>
      </c>
      <c r="AU144" s="93">
        <v>0</v>
      </c>
      <c r="AV144" s="93">
        <v>0</v>
      </c>
      <c r="AW144" s="93">
        <v>0</v>
      </c>
      <c r="AX144" s="93">
        <v>0</v>
      </c>
      <c r="AY144" s="93">
        <v>0</v>
      </c>
      <c r="AZ144" s="93">
        <v>0</v>
      </c>
      <c r="BA144" s="93">
        <v>0</v>
      </c>
      <c r="BB144" s="93">
        <v>0</v>
      </c>
      <c r="BC144" s="93">
        <v>0</v>
      </c>
      <c r="BD144" s="98">
        <v>0</v>
      </c>
    </row>
    <row r="145" spans="1:56">
      <c r="A145" s="29">
        <v>134</v>
      </c>
      <c r="B145" s="92">
        <v>2011</v>
      </c>
      <c r="C145" s="76" t="s">
        <v>63</v>
      </c>
      <c r="D145" s="93">
        <v>10.058400000000001</v>
      </c>
      <c r="E145" s="94">
        <v>40600</v>
      </c>
      <c r="F145" s="95">
        <v>0</v>
      </c>
      <c r="G145" s="95">
        <v>0</v>
      </c>
      <c r="H145" s="95">
        <v>0</v>
      </c>
      <c r="I145" s="95"/>
      <c r="J145" s="93">
        <v>29.80132450331126</v>
      </c>
      <c r="K145" s="96"/>
      <c r="L145" s="93">
        <v>0.66225165562913912</v>
      </c>
      <c r="M145" s="93">
        <v>1.9867549668874174</v>
      </c>
      <c r="N145" s="93">
        <v>42.384105960264904</v>
      </c>
      <c r="O145" s="95">
        <v>3</v>
      </c>
      <c r="P145" s="34">
        <f t="shared" si="6"/>
        <v>127.15231788079471</v>
      </c>
      <c r="Q145" s="93">
        <v>25.165562913907287</v>
      </c>
      <c r="R145" s="95">
        <v>10</v>
      </c>
      <c r="S145" s="34">
        <f t="shared" si="7"/>
        <v>251.65562913907286</v>
      </c>
      <c r="T145" s="23">
        <f t="shared" si="8"/>
        <v>378.80794701986758</v>
      </c>
      <c r="U145" s="93">
        <v>0</v>
      </c>
      <c r="V145" s="93">
        <v>0</v>
      </c>
      <c r="W145" s="93">
        <v>0</v>
      </c>
      <c r="X145" s="95">
        <v>0</v>
      </c>
      <c r="Y145" s="36">
        <f t="shared" si="9"/>
        <v>0</v>
      </c>
      <c r="Z145" s="97">
        <v>4.6357615894039732</v>
      </c>
      <c r="AA145" s="93">
        <v>11.920529801324504</v>
      </c>
      <c r="AB145" s="93">
        <v>0</v>
      </c>
      <c r="AC145" s="93">
        <v>0</v>
      </c>
      <c r="AD145" s="93">
        <v>4.6357615894039732</v>
      </c>
      <c r="AE145" s="93">
        <v>0</v>
      </c>
      <c r="AF145" s="93">
        <v>2.6490066225165565</v>
      </c>
      <c r="AG145" s="93">
        <v>0</v>
      </c>
      <c r="AH145" s="93">
        <v>0</v>
      </c>
      <c r="AI145" s="93">
        <v>1.3245033112582782</v>
      </c>
      <c r="AJ145" s="93">
        <v>0</v>
      </c>
      <c r="AK145" s="98">
        <v>0</v>
      </c>
      <c r="AL145" s="93">
        <v>1.9867549668874174</v>
      </c>
      <c r="AM145" s="93">
        <v>0</v>
      </c>
      <c r="AN145" s="93">
        <v>1.3245033112582782</v>
      </c>
      <c r="AO145" s="93">
        <v>0</v>
      </c>
      <c r="AP145" s="93">
        <v>0</v>
      </c>
      <c r="AQ145" s="93">
        <v>0</v>
      </c>
      <c r="AR145" s="93">
        <v>0</v>
      </c>
      <c r="AS145" s="93">
        <v>0</v>
      </c>
      <c r="AT145" s="93">
        <v>0</v>
      </c>
      <c r="AU145" s="93">
        <v>0</v>
      </c>
      <c r="AV145" s="93">
        <v>0</v>
      </c>
      <c r="AW145" s="93">
        <v>0</v>
      </c>
      <c r="AX145" s="93">
        <v>0</v>
      </c>
      <c r="AY145" s="93">
        <v>1.3245033112582782</v>
      </c>
      <c r="AZ145" s="93">
        <v>0</v>
      </c>
      <c r="BA145" s="93">
        <v>0</v>
      </c>
      <c r="BB145" s="93">
        <v>0</v>
      </c>
      <c r="BC145" s="93">
        <v>0</v>
      </c>
      <c r="BD145" s="98">
        <v>0</v>
      </c>
    </row>
    <row r="146" spans="1:56">
      <c r="A146" s="29">
        <v>135</v>
      </c>
      <c r="B146" s="92">
        <v>2011</v>
      </c>
      <c r="C146" s="76" t="s">
        <v>63</v>
      </c>
      <c r="D146" s="93">
        <v>10.668000000000001</v>
      </c>
      <c r="E146" s="94">
        <v>40604</v>
      </c>
      <c r="F146" s="95">
        <v>0</v>
      </c>
      <c r="G146" s="95">
        <v>0</v>
      </c>
      <c r="H146" s="95">
        <v>0</v>
      </c>
      <c r="I146" s="95"/>
      <c r="J146" s="93">
        <v>25</v>
      </c>
      <c r="K146" s="96"/>
      <c r="L146" s="93">
        <v>4.4117647058823533</v>
      </c>
      <c r="M146" s="93">
        <v>1.4705882352941175</v>
      </c>
      <c r="N146" s="93">
        <v>35.294117647058826</v>
      </c>
      <c r="O146" s="95">
        <v>2</v>
      </c>
      <c r="P146" s="34">
        <f t="shared" si="6"/>
        <v>70.588235294117652</v>
      </c>
      <c r="Q146" s="93">
        <v>33.82352941176471</v>
      </c>
      <c r="R146" s="95">
        <v>15</v>
      </c>
      <c r="S146" s="34">
        <f t="shared" si="7"/>
        <v>507.35294117647067</v>
      </c>
      <c r="T146" s="23">
        <f t="shared" si="8"/>
        <v>577.94117647058829</v>
      </c>
      <c r="U146" s="93">
        <v>0</v>
      </c>
      <c r="V146" s="93">
        <v>0</v>
      </c>
      <c r="W146" s="93">
        <v>0</v>
      </c>
      <c r="X146" s="95">
        <v>0</v>
      </c>
      <c r="Y146" s="36">
        <f t="shared" si="9"/>
        <v>0</v>
      </c>
      <c r="Z146" s="97">
        <v>7.3529411764705888</v>
      </c>
      <c r="AA146" s="93">
        <v>10.294117647058822</v>
      </c>
      <c r="AB146" s="93">
        <v>0</v>
      </c>
      <c r="AC146" s="93">
        <v>0</v>
      </c>
      <c r="AD146" s="93">
        <v>2.9411764705882351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8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v>0</v>
      </c>
      <c r="AR146" s="93">
        <v>0</v>
      </c>
      <c r="AS146" s="93">
        <v>0</v>
      </c>
      <c r="AT146" s="93">
        <v>0</v>
      </c>
      <c r="AU146" s="93">
        <v>0</v>
      </c>
      <c r="AV146" s="93">
        <v>0</v>
      </c>
      <c r="AW146" s="93">
        <v>0</v>
      </c>
      <c r="AX146" s="93">
        <v>0</v>
      </c>
      <c r="AY146" s="93">
        <v>0</v>
      </c>
      <c r="AZ146" s="93">
        <v>0</v>
      </c>
      <c r="BA146" s="93">
        <v>4.4117647058823533</v>
      </c>
      <c r="BB146" s="93">
        <v>0</v>
      </c>
      <c r="BC146" s="93">
        <v>0</v>
      </c>
      <c r="BD146" s="98">
        <v>0</v>
      </c>
    </row>
    <row r="147" spans="1:56">
      <c r="A147" s="29">
        <v>136</v>
      </c>
      <c r="B147" s="92">
        <v>2011</v>
      </c>
      <c r="C147" s="76" t="s">
        <v>63</v>
      </c>
      <c r="D147" s="93">
        <v>9.4488000000000003</v>
      </c>
      <c r="E147" s="94">
        <v>40604</v>
      </c>
      <c r="F147" s="95">
        <v>7</v>
      </c>
      <c r="G147" s="95">
        <v>1</v>
      </c>
      <c r="H147" s="95">
        <v>0</v>
      </c>
      <c r="I147" s="95"/>
      <c r="J147" s="93">
        <v>24.418604651162788</v>
      </c>
      <c r="K147" s="96"/>
      <c r="L147" s="93">
        <v>2.3255813953488373</v>
      </c>
      <c r="M147" s="93">
        <v>2.3255813953488373</v>
      </c>
      <c r="N147" s="93">
        <v>53.488372093023251</v>
      </c>
      <c r="O147" s="95">
        <v>2</v>
      </c>
      <c r="P147" s="34">
        <f t="shared" si="6"/>
        <v>106.9767441860465</v>
      </c>
      <c r="Q147" s="93">
        <v>17.441860465116278</v>
      </c>
      <c r="R147" s="95">
        <v>10</v>
      </c>
      <c r="S147" s="34">
        <f t="shared" si="7"/>
        <v>174.41860465116278</v>
      </c>
      <c r="T147" s="23">
        <f t="shared" si="8"/>
        <v>281.39534883720927</v>
      </c>
      <c r="U147" s="93">
        <v>0</v>
      </c>
      <c r="V147" s="93">
        <v>0</v>
      </c>
      <c r="W147" s="93">
        <v>0</v>
      </c>
      <c r="X147" s="95">
        <v>0</v>
      </c>
      <c r="Y147" s="36">
        <f t="shared" si="9"/>
        <v>0</v>
      </c>
      <c r="Z147" s="97">
        <v>3.4883720930232558</v>
      </c>
      <c r="AA147" s="93">
        <v>8.1395348837209305</v>
      </c>
      <c r="AB147" s="93">
        <v>0</v>
      </c>
      <c r="AC147" s="93">
        <v>9.3023255813953494</v>
      </c>
      <c r="AD147" s="93">
        <v>1.1627906976744187</v>
      </c>
      <c r="AE147" s="93">
        <v>0</v>
      </c>
      <c r="AF147" s="93">
        <v>0</v>
      </c>
      <c r="AG147" s="93">
        <v>0</v>
      </c>
      <c r="AH147" s="93">
        <v>0</v>
      </c>
      <c r="AI147" s="93">
        <v>2.3255813953488373</v>
      </c>
      <c r="AJ147" s="93">
        <v>0</v>
      </c>
      <c r="AK147" s="98">
        <v>0</v>
      </c>
      <c r="AL147" s="93">
        <v>0</v>
      </c>
      <c r="AM147" s="93">
        <v>0</v>
      </c>
      <c r="AN147" s="93">
        <v>0</v>
      </c>
      <c r="AO147" s="93">
        <v>0</v>
      </c>
      <c r="AP147" s="93">
        <v>0</v>
      </c>
      <c r="AQ147" s="93">
        <v>0</v>
      </c>
      <c r="AR147" s="93">
        <v>0</v>
      </c>
      <c r="AS147" s="93">
        <v>0</v>
      </c>
      <c r="AT147" s="93">
        <v>0</v>
      </c>
      <c r="AU147" s="93">
        <v>0</v>
      </c>
      <c r="AV147" s="93">
        <v>0</v>
      </c>
      <c r="AW147" s="93">
        <v>0</v>
      </c>
      <c r="AX147" s="93">
        <v>0</v>
      </c>
      <c r="AY147" s="93">
        <v>0</v>
      </c>
      <c r="AZ147" s="93">
        <v>0</v>
      </c>
      <c r="BA147" s="93">
        <v>0</v>
      </c>
      <c r="BB147" s="93">
        <v>0</v>
      </c>
      <c r="BC147" s="93">
        <v>0</v>
      </c>
      <c r="BD147" s="98">
        <v>0</v>
      </c>
    </row>
    <row r="148" spans="1:56">
      <c r="A148" s="29">
        <v>137</v>
      </c>
      <c r="B148" s="92">
        <v>2011</v>
      </c>
      <c r="C148" s="5" t="s">
        <v>65</v>
      </c>
      <c r="D148" s="93">
        <v>10.363200000000001</v>
      </c>
      <c r="E148" s="94">
        <v>40601</v>
      </c>
      <c r="F148" s="95">
        <v>0</v>
      </c>
      <c r="G148" s="95">
        <v>0</v>
      </c>
      <c r="H148" s="95">
        <v>0</v>
      </c>
      <c r="I148" s="95"/>
      <c r="J148" s="93">
        <v>32</v>
      </c>
      <c r="K148" s="96">
        <v>40</v>
      </c>
      <c r="L148" s="93">
        <v>6.666666666666667</v>
      </c>
      <c r="M148" s="93">
        <v>6.666666666666667</v>
      </c>
      <c r="N148" s="93">
        <v>41.333333333333336</v>
      </c>
      <c r="O148" s="95">
        <v>4</v>
      </c>
      <c r="P148" s="34">
        <f t="shared" si="6"/>
        <v>165.33333333333334</v>
      </c>
      <c r="Q148" s="93">
        <v>13.333333333333334</v>
      </c>
      <c r="R148" s="95">
        <v>20</v>
      </c>
      <c r="S148" s="34">
        <f t="shared" si="7"/>
        <v>266.66666666666669</v>
      </c>
      <c r="T148" s="23">
        <f t="shared" si="8"/>
        <v>432</v>
      </c>
      <c r="U148" s="93">
        <v>0</v>
      </c>
      <c r="V148" s="93">
        <v>0</v>
      </c>
      <c r="W148" s="93">
        <v>0</v>
      </c>
      <c r="X148" s="95">
        <v>0</v>
      </c>
      <c r="Y148" s="36">
        <f t="shared" si="9"/>
        <v>0</v>
      </c>
      <c r="Z148" s="97">
        <v>16</v>
      </c>
      <c r="AA148" s="93">
        <v>9.3333333333333339</v>
      </c>
      <c r="AB148" s="93">
        <v>0</v>
      </c>
      <c r="AC148" s="93">
        <v>2.666666666666667</v>
      </c>
      <c r="AD148" s="93">
        <v>1.3333333333333335</v>
      </c>
      <c r="AE148" s="93">
        <v>0</v>
      </c>
      <c r="AF148" s="93">
        <v>0</v>
      </c>
      <c r="AG148" s="93">
        <v>0</v>
      </c>
      <c r="AH148" s="93">
        <v>0</v>
      </c>
      <c r="AI148" s="93">
        <v>0</v>
      </c>
      <c r="AJ148" s="93">
        <v>0</v>
      </c>
      <c r="AK148" s="98">
        <v>0</v>
      </c>
      <c r="AL148" s="93">
        <v>0</v>
      </c>
      <c r="AM148" s="93">
        <v>0</v>
      </c>
      <c r="AN148" s="93">
        <v>1.3333333333333335</v>
      </c>
      <c r="AO148" s="93">
        <v>0</v>
      </c>
      <c r="AP148" s="93">
        <v>0</v>
      </c>
      <c r="AQ148" s="93">
        <v>0</v>
      </c>
      <c r="AR148" s="93">
        <v>0</v>
      </c>
      <c r="AS148" s="93">
        <v>0</v>
      </c>
      <c r="AT148" s="93">
        <v>0</v>
      </c>
      <c r="AU148" s="93">
        <v>1.3333333333333335</v>
      </c>
      <c r="AV148" s="93">
        <v>0</v>
      </c>
      <c r="AW148" s="93">
        <v>0</v>
      </c>
      <c r="AX148" s="93">
        <v>0</v>
      </c>
      <c r="AY148" s="93">
        <v>0</v>
      </c>
      <c r="AZ148" s="93">
        <v>0</v>
      </c>
      <c r="BA148" s="93">
        <v>0</v>
      </c>
      <c r="BB148" s="93">
        <v>0</v>
      </c>
      <c r="BC148" s="93">
        <v>0</v>
      </c>
      <c r="BD148" s="98">
        <v>0</v>
      </c>
    </row>
    <row r="149" spans="1:56">
      <c r="A149" s="29">
        <v>138</v>
      </c>
      <c r="B149" s="92">
        <v>2011</v>
      </c>
      <c r="C149" s="5" t="s">
        <v>65</v>
      </c>
      <c r="D149" s="93">
        <v>10.668000000000001</v>
      </c>
      <c r="E149" s="94">
        <v>40601</v>
      </c>
      <c r="F149" s="95">
        <v>0</v>
      </c>
      <c r="G149" s="95">
        <v>0</v>
      </c>
      <c r="H149" s="95">
        <v>0</v>
      </c>
      <c r="I149" s="95"/>
      <c r="J149" s="93">
        <v>36.796536796536792</v>
      </c>
      <c r="K149" s="96"/>
      <c r="L149" s="93">
        <v>10.38961038961039</v>
      </c>
      <c r="M149" s="93">
        <v>8.6580086580086579</v>
      </c>
      <c r="N149" s="93">
        <v>25.97402597402597</v>
      </c>
      <c r="O149" s="95">
        <v>4</v>
      </c>
      <c r="P149" s="34">
        <f t="shared" si="6"/>
        <v>103.89610389610388</v>
      </c>
      <c r="Q149" s="93">
        <v>18.181818181818183</v>
      </c>
      <c r="R149" s="95">
        <v>40</v>
      </c>
      <c r="S149" s="34">
        <f t="shared" si="7"/>
        <v>727.27272727272737</v>
      </c>
      <c r="T149" s="23">
        <f t="shared" si="8"/>
        <v>831.16883116883128</v>
      </c>
      <c r="U149" s="93">
        <v>0</v>
      </c>
      <c r="V149" s="93">
        <v>0</v>
      </c>
      <c r="W149" s="93">
        <v>0</v>
      </c>
      <c r="X149" s="95">
        <v>0</v>
      </c>
      <c r="Y149" s="36">
        <f t="shared" si="9"/>
        <v>0</v>
      </c>
      <c r="Z149" s="97">
        <v>8.6580086580086579</v>
      </c>
      <c r="AA149" s="93">
        <v>6.0606060606060606</v>
      </c>
      <c r="AB149" s="93">
        <v>0</v>
      </c>
      <c r="AC149" s="93">
        <v>0</v>
      </c>
      <c r="AD149" s="93">
        <v>3.0303030303030303</v>
      </c>
      <c r="AE149" s="93">
        <v>0</v>
      </c>
      <c r="AF149" s="93">
        <v>0</v>
      </c>
      <c r="AG149" s="93">
        <v>1.7316017316017316</v>
      </c>
      <c r="AH149" s="93">
        <v>0</v>
      </c>
      <c r="AI149" s="93">
        <v>0.86580086580086579</v>
      </c>
      <c r="AJ149" s="93">
        <v>0</v>
      </c>
      <c r="AK149" s="98">
        <v>0</v>
      </c>
      <c r="AL149" s="93">
        <v>0</v>
      </c>
      <c r="AM149" s="93">
        <v>0</v>
      </c>
      <c r="AN149" s="93">
        <v>2.5974025974025974</v>
      </c>
      <c r="AO149" s="93">
        <v>0</v>
      </c>
      <c r="AP149" s="93">
        <v>1.7316017316017316</v>
      </c>
      <c r="AQ149" s="93">
        <v>0</v>
      </c>
      <c r="AR149" s="93">
        <v>3.4632034632034632</v>
      </c>
      <c r="AS149" s="93">
        <v>0.86580086580086579</v>
      </c>
      <c r="AT149" s="93">
        <v>0</v>
      </c>
      <c r="AU149" s="93">
        <v>2.5974025974025974</v>
      </c>
      <c r="AV149" s="93">
        <v>2.5974025974025974</v>
      </c>
      <c r="AW149" s="93">
        <v>0</v>
      </c>
      <c r="AX149" s="93">
        <v>0</v>
      </c>
      <c r="AY149" s="93">
        <v>2.5974025974025974</v>
      </c>
      <c r="AZ149" s="93">
        <v>0</v>
      </c>
      <c r="BA149" s="93">
        <v>0</v>
      </c>
      <c r="BB149" s="93">
        <v>0</v>
      </c>
      <c r="BC149" s="93">
        <v>0</v>
      </c>
      <c r="BD149" s="98">
        <v>0</v>
      </c>
    </row>
    <row r="150" spans="1:56">
      <c r="A150" s="29">
        <v>139</v>
      </c>
      <c r="B150" s="92">
        <v>2011</v>
      </c>
      <c r="C150" s="5" t="s">
        <v>65</v>
      </c>
      <c r="D150" s="93">
        <v>11.277600000000001</v>
      </c>
      <c r="E150" s="94">
        <v>40601</v>
      </c>
      <c r="F150" s="95">
        <v>0</v>
      </c>
      <c r="G150" s="95">
        <v>0</v>
      </c>
      <c r="H150" s="95">
        <v>0</v>
      </c>
      <c r="I150" s="95"/>
      <c r="J150" s="93">
        <v>41.53846153846154</v>
      </c>
      <c r="K150" s="96"/>
      <c r="L150" s="93">
        <v>0</v>
      </c>
      <c r="M150" s="93">
        <v>6.1538461538461542</v>
      </c>
      <c r="N150" s="93">
        <v>33.846153846153847</v>
      </c>
      <c r="O150" s="95">
        <v>2</v>
      </c>
      <c r="P150" s="34">
        <f t="shared" si="6"/>
        <v>67.692307692307693</v>
      </c>
      <c r="Q150" s="93">
        <v>18.461538461538463</v>
      </c>
      <c r="R150" s="95">
        <v>50</v>
      </c>
      <c r="S150" s="34">
        <f t="shared" si="7"/>
        <v>923.07692307692321</v>
      </c>
      <c r="T150" s="23">
        <f t="shared" si="8"/>
        <v>990.76923076923094</v>
      </c>
      <c r="U150" s="93">
        <v>0</v>
      </c>
      <c r="V150" s="93">
        <v>0</v>
      </c>
      <c r="W150" s="93">
        <v>0</v>
      </c>
      <c r="X150" s="95">
        <v>0</v>
      </c>
      <c r="Y150" s="36">
        <f t="shared" si="9"/>
        <v>0</v>
      </c>
      <c r="Z150" s="97">
        <v>0</v>
      </c>
      <c r="AA150" s="93">
        <v>6.1538461538461542</v>
      </c>
      <c r="AB150" s="93">
        <v>0</v>
      </c>
      <c r="AC150" s="93">
        <v>4.6153846153846159</v>
      </c>
      <c r="AD150" s="93">
        <v>4.6153846153846159</v>
      </c>
      <c r="AE150" s="93">
        <v>0</v>
      </c>
      <c r="AF150" s="93">
        <v>0</v>
      </c>
      <c r="AG150" s="93">
        <v>0</v>
      </c>
      <c r="AH150" s="93">
        <v>0</v>
      </c>
      <c r="AI150" s="93">
        <v>1.5384615384615385</v>
      </c>
      <c r="AJ150" s="93">
        <v>0</v>
      </c>
      <c r="AK150" s="98">
        <v>0</v>
      </c>
      <c r="AL150" s="93">
        <v>0</v>
      </c>
      <c r="AM150" s="93">
        <v>0</v>
      </c>
      <c r="AN150" s="93">
        <v>1.5384615384615385</v>
      </c>
      <c r="AO150" s="93">
        <v>0</v>
      </c>
      <c r="AP150" s="93">
        <v>0</v>
      </c>
      <c r="AQ150" s="93">
        <v>0</v>
      </c>
      <c r="AR150" s="93">
        <v>0</v>
      </c>
      <c r="AS150" s="93">
        <v>2.3076923076923079</v>
      </c>
      <c r="AT150" s="93">
        <v>0</v>
      </c>
      <c r="AU150" s="93">
        <v>0</v>
      </c>
      <c r="AV150" s="93">
        <v>18.461538461538463</v>
      </c>
      <c r="AW150" s="93">
        <v>0</v>
      </c>
      <c r="AX150" s="93">
        <v>0</v>
      </c>
      <c r="AY150" s="93">
        <v>2.3076923076923079</v>
      </c>
      <c r="AZ150" s="93">
        <v>0</v>
      </c>
      <c r="BA150" s="93">
        <v>0</v>
      </c>
      <c r="BB150" s="93">
        <v>0</v>
      </c>
      <c r="BC150" s="93">
        <v>0</v>
      </c>
      <c r="BD150" s="98">
        <v>0</v>
      </c>
    </row>
    <row r="151" spans="1:56" ht="17" thickBot="1">
      <c r="A151" s="29">
        <v>140</v>
      </c>
      <c r="B151" s="92">
        <v>2011</v>
      </c>
      <c r="C151" s="5" t="s">
        <v>65</v>
      </c>
      <c r="D151" s="93">
        <v>10.363200000000001</v>
      </c>
      <c r="E151" s="94">
        <v>40601</v>
      </c>
      <c r="F151" s="95">
        <v>0</v>
      </c>
      <c r="G151" s="95">
        <v>0</v>
      </c>
      <c r="H151" s="95">
        <v>0</v>
      </c>
      <c r="I151" s="95"/>
      <c r="J151" s="93">
        <v>42.696629213483142</v>
      </c>
      <c r="K151" s="96"/>
      <c r="L151" s="93">
        <v>0</v>
      </c>
      <c r="M151" s="93">
        <v>23.595505617977526</v>
      </c>
      <c r="N151" s="93">
        <v>20.224719101123593</v>
      </c>
      <c r="O151" s="95">
        <v>2</v>
      </c>
      <c r="P151" s="34">
        <f t="shared" si="6"/>
        <v>40.449438202247187</v>
      </c>
      <c r="Q151" s="93">
        <v>13.48314606741573</v>
      </c>
      <c r="R151" s="95">
        <v>20</v>
      </c>
      <c r="S151" s="34">
        <f t="shared" si="7"/>
        <v>269.66292134831457</v>
      </c>
      <c r="T151" s="23">
        <f t="shared" si="8"/>
        <v>310.11235955056173</v>
      </c>
      <c r="U151" s="93">
        <v>0</v>
      </c>
      <c r="V151" s="93">
        <v>0</v>
      </c>
      <c r="W151" s="93">
        <v>0</v>
      </c>
      <c r="X151" s="95">
        <v>0</v>
      </c>
      <c r="Y151" s="36">
        <f t="shared" si="9"/>
        <v>0</v>
      </c>
      <c r="Z151" s="97">
        <v>7.8651685393258424</v>
      </c>
      <c r="AA151" s="93">
        <v>7.8651685393258424</v>
      </c>
      <c r="AB151" s="93">
        <v>0</v>
      </c>
      <c r="AC151" s="93">
        <v>0</v>
      </c>
      <c r="AD151" s="93">
        <v>2.2471910112359552</v>
      </c>
      <c r="AE151" s="93">
        <v>0</v>
      </c>
      <c r="AF151" s="93">
        <v>0</v>
      </c>
      <c r="AG151" s="93">
        <v>2.2471910112359552</v>
      </c>
      <c r="AH151" s="93">
        <v>0</v>
      </c>
      <c r="AI151" s="93">
        <v>2.2471910112359552</v>
      </c>
      <c r="AJ151" s="93">
        <v>0</v>
      </c>
      <c r="AK151" s="98">
        <v>0</v>
      </c>
      <c r="AL151" s="93">
        <v>0</v>
      </c>
      <c r="AM151" s="93">
        <v>0</v>
      </c>
      <c r="AN151" s="93">
        <v>0</v>
      </c>
      <c r="AO151" s="93">
        <v>3.3707865168539324</v>
      </c>
      <c r="AP151" s="93">
        <v>0</v>
      </c>
      <c r="AQ151" s="93">
        <v>0</v>
      </c>
      <c r="AR151" s="93">
        <v>3.3707865168539324</v>
      </c>
      <c r="AS151" s="93">
        <v>3.3707865168539324</v>
      </c>
      <c r="AT151" s="93">
        <v>0</v>
      </c>
      <c r="AU151" s="93">
        <v>0</v>
      </c>
      <c r="AV151" s="93">
        <v>8.9887640449438209</v>
      </c>
      <c r="AW151" s="93">
        <v>0</v>
      </c>
      <c r="AX151" s="93">
        <v>0</v>
      </c>
      <c r="AY151" s="93">
        <v>1.1235955056179776</v>
      </c>
      <c r="AZ151" s="93">
        <v>0</v>
      </c>
      <c r="BA151" s="93">
        <v>0</v>
      </c>
      <c r="BB151" s="93">
        <v>0</v>
      </c>
      <c r="BC151" s="93">
        <v>0</v>
      </c>
      <c r="BD151" s="98">
        <v>0</v>
      </c>
    </row>
    <row r="152" spans="1:56">
      <c r="A152" s="29">
        <v>141</v>
      </c>
      <c r="B152" s="92">
        <v>2011</v>
      </c>
      <c r="C152" s="78" t="s">
        <v>64</v>
      </c>
      <c r="D152" s="93">
        <v>10.668000000000001</v>
      </c>
      <c r="E152" s="94">
        <v>40601</v>
      </c>
      <c r="F152" s="95">
        <v>0</v>
      </c>
      <c r="G152" s="95">
        <v>0</v>
      </c>
      <c r="H152" s="95">
        <v>0</v>
      </c>
      <c r="I152" s="95"/>
      <c r="J152" s="93">
        <v>37.864077669902912</v>
      </c>
      <c r="K152" s="99">
        <v>128</v>
      </c>
      <c r="L152" s="93">
        <v>29.126213592233007</v>
      </c>
      <c r="M152" s="93">
        <v>9.7087378640776691</v>
      </c>
      <c r="N152" s="93">
        <v>19.417475728155338</v>
      </c>
      <c r="O152" s="95">
        <v>2</v>
      </c>
      <c r="P152" s="34">
        <f t="shared" si="6"/>
        <v>38.834951456310677</v>
      </c>
      <c r="Q152" s="93">
        <v>3.8834951456310676</v>
      </c>
      <c r="R152" s="95">
        <v>5</v>
      </c>
      <c r="S152" s="34">
        <f t="shared" si="7"/>
        <v>19.417475728155338</v>
      </c>
      <c r="T152" s="23">
        <f t="shared" si="8"/>
        <v>58.252427184466015</v>
      </c>
      <c r="U152" s="93">
        <v>0</v>
      </c>
      <c r="V152" s="93">
        <v>0</v>
      </c>
      <c r="W152" s="93">
        <v>0</v>
      </c>
      <c r="X152" s="95">
        <v>0</v>
      </c>
      <c r="Y152" s="36">
        <f t="shared" si="9"/>
        <v>0</v>
      </c>
      <c r="Z152" s="97">
        <v>0</v>
      </c>
      <c r="AA152" s="93">
        <v>3.8834951456310676</v>
      </c>
      <c r="AB152" s="93">
        <v>0</v>
      </c>
      <c r="AC152" s="93">
        <v>8.7378640776699026</v>
      </c>
      <c r="AD152" s="93">
        <v>5.825242718446602</v>
      </c>
      <c r="AE152" s="93">
        <v>0</v>
      </c>
      <c r="AF152" s="93">
        <v>0</v>
      </c>
      <c r="AG152" s="93">
        <v>0</v>
      </c>
      <c r="AH152" s="93">
        <v>0</v>
      </c>
      <c r="AI152" s="93">
        <v>0</v>
      </c>
      <c r="AJ152" s="93">
        <v>0</v>
      </c>
      <c r="AK152" s="98">
        <v>0</v>
      </c>
      <c r="AL152" s="93">
        <v>0</v>
      </c>
      <c r="AM152" s="93">
        <v>0</v>
      </c>
      <c r="AN152" s="93">
        <v>0</v>
      </c>
      <c r="AO152" s="93">
        <v>0</v>
      </c>
      <c r="AP152" s="93">
        <v>9.7087378640776691</v>
      </c>
      <c r="AQ152" s="93">
        <v>0</v>
      </c>
      <c r="AR152" s="93">
        <v>0</v>
      </c>
      <c r="AS152" s="93">
        <v>0</v>
      </c>
      <c r="AT152" s="93">
        <v>0</v>
      </c>
      <c r="AU152" s="93">
        <v>3.8834951456310676</v>
      </c>
      <c r="AV152" s="93">
        <v>0</v>
      </c>
      <c r="AW152" s="93">
        <v>0</v>
      </c>
      <c r="AX152" s="93">
        <v>0</v>
      </c>
      <c r="AY152" s="93">
        <v>0</v>
      </c>
      <c r="AZ152" s="93">
        <v>5.825242718446602</v>
      </c>
      <c r="BA152" s="93">
        <v>0</v>
      </c>
      <c r="BB152" s="93">
        <v>0</v>
      </c>
      <c r="BC152" s="93">
        <v>0</v>
      </c>
      <c r="BD152" s="98">
        <v>0</v>
      </c>
    </row>
    <row r="153" spans="1:56">
      <c r="A153" s="29">
        <v>142</v>
      </c>
      <c r="B153" s="92">
        <v>2011</v>
      </c>
      <c r="C153" s="78" t="s">
        <v>64</v>
      </c>
      <c r="D153" s="93">
        <v>10.972800000000001</v>
      </c>
      <c r="E153" s="94">
        <v>40601</v>
      </c>
      <c r="F153" s="95">
        <v>1</v>
      </c>
      <c r="G153" s="95">
        <v>0</v>
      </c>
      <c r="H153" s="95">
        <v>0</v>
      </c>
      <c r="I153" s="95"/>
      <c r="J153" s="93">
        <v>54.838709677419352</v>
      </c>
      <c r="K153" s="100">
        <v>47.058823529999998</v>
      </c>
      <c r="L153" s="93">
        <v>9.67741935483871</v>
      </c>
      <c r="M153" s="93">
        <v>4.838709677419355</v>
      </c>
      <c r="N153" s="93">
        <v>24.193548387096776</v>
      </c>
      <c r="O153" s="95">
        <v>2</v>
      </c>
      <c r="P153" s="34">
        <f t="shared" si="6"/>
        <v>48.387096774193552</v>
      </c>
      <c r="Q153" s="93">
        <v>6.4516129032258061</v>
      </c>
      <c r="R153" s="95">
        <v>5</v>
      </c>
      <c r="S153" s="34">
        <f t="shared" si="7"/>
        <v>32.258064516129032</v>
      </c>
      <c r="T153" s="23">
        <f t="shared" si="8"/>
        <v>80.645161290322591</v>
      </c>
      <c r="U153" s="93">
        <v>0</v>
      </c>
      <c r="V153" s="93">
        <v>0</v>
      </c>
      <c r="W153" s="93">
        <v>0</v>
      </c>
      <c r="X153" s="95">
        <v>0</v>
      </c>
      <c r="Y153" s="36">
        <f t="shared" si="9"/>
        <v>0</v>
      </c>
      <c r="Z153" s="97">
        <v>27.419354838709676</v>
      </c>
      <c r="AA153" s="93">
        <v>4.838709677419355</v>
      </c>
      <c r="AB153" s="93">
        <v>0</v>
      </c>
      <c r="AC153" s="93">
        <v>3.225806451612903</v>
      </c>
      <c r="AD153" s="93">
        <v>11.29032258064516</v>
      </c>
      <c r="AE153" s="93">
        <v>0</v>
      </c>
      <c r="AF153" s="93">
        <v>0</v>
      </c>
      <c r="AG153" s="93">
        <v>0</v>
      </c>
      <c r="AH153" s="93">
        <v>0</v>
      </c>
      <c r="AI153" s="93">
        <v>3.225806451612903</v>
      </c>
      <c r="AJ153" s="93">
        <v>0</v>
      </c>
      <c r="AK153" s="98">
        <v>0</v>
      </c>
      <c r="AL153" s="93">
        <v>0</v>
      </c>
      <c r="AM153" s="93">
        <v>0</v>
      </c>
      <c r="AN153" s="93">
        <v>0</v>
      </c>
      <c r="AO153" s="93">
        <v>0</v>
      </c>
      <c r="AP153" s="93">
        <v>0</v>
      </c>
      <c r="AQ153" s="93">
        <v>0</v>
      </c>
      <c r="AR153" s="93">
        <v>4.838709677419355</v>
      </c>
      <c r="AS153" s="93">
        <v>0</v>
      </c>
      <c r="AT153" s="93">
        <v>0</v>
      </c>
      <c r="AU153" s="93">
        <v>0</v>
      </c>
      <c r="AV153" s="93">
        <v>0</v>
      </c>
      <c r="AW153" s="93">
        <v>0</v>
      </c>
      <c r="AX153" s="93">
        <v>0</v>
      </c>
      <c r="AY153" s="93">
        <v>0</v>
      </c>
      <c r="AZ153" s="93">
        <v>0</v>
      </c>
      <c r="BA153" s="93">
        <v>0</v>
      </c>
      <c r="BB153" s="93">
        <v>0</v>
      </c>
      <c r="BC153" s="93">
        <v>0</v>
      </c>
      <c r="BD153" s="98">
        <v>0</v>
      </c>
    </row>
    <row r="154" spans="1:56">
      <c r="A154" s="29">
        <v>143</v>
      </c>
      <c r="B154" s="92">
        <v>2011</v>
      </c>
      <c r="C154" s="78" t="s">
        <v>64</v>
      </c>
      <c r="D154" s="93">
        <v>10.363200000000001</v>
      </c>
      <c r="E154" s="94">
        <v>40601</v>
      </c>
      <c r="F154" s="95">
        <v>0</v>
      </c>
      <c r="G154" s="95">
        <v>0</v>
      </c>
      <c r="H154" s="95">
        <v>0</v>
      </c>
      <c r="I154" s="95"/>
      <c r="J154" s="93">
        <v>33.333333333333329</v>
      </c>
      <c r="K154" s="100">
        <v>10</v>
      </c>
      <c r="L154" s="93">
        <v>14.184397163120568</v>
      </c>
      <c r="M154" s="93">
        <v>8.5106382978723403</v>
      </c>
      <c r="N154" s="93">
        <v>42.553191489361701</v>
      </c>
      <c r="O154" s="95">
        <v>2</v>
      </c>
      <c r="P154" s="34">
        <f t="shared" si="6"/>
        <v>85.106382978723403</v>
      </c>
      <c r="Q154" s="93">
        <v>1.4184397163120568</v>
      </c>
      <c r="R154" s="95">
        <v>5</v>
      </c>
      <c r="S154" s="34">
        <f t="shared" si="7"/>
        <v>7.0921985815602842</v>
      </c>
      <c r="T154" s="23">
        <f t="shared" si="8"/>
        <v>92.198581560283685</v>
      </c>
      <c r="U154" s="93">
        <v>0</v>
      </c>
      <c r="V154" s="93">
        <v>0</v>
      </c>
      <c r="W154" s="93">
        <v>0</v>
      </c>
      <c r="X154" s="95">
        <v>0</v>
      </c>
      <c r="Y154" s="36">
        <f t="shared" si="9"/>
        <v>0</v>
      </c>
      <c r="Z154" s="97">
        <v>5.6737588652482271</v>
      </c>
      <c r="AA154" s="93">
        <v>0</v>
      </c>
      <c r="AB154" s="93">
        <v>0</v>
      </c>
      <c r="AC154" s="93">
        <v>7.0921985815602842</v>
      </c>
      <c r="AD154" s="93">
        <v>0</v>
      </c>
      <c r="AE154" s="93">
        <v>0</v>
      </c>
      <c r="AF154" s="93">
        <v>0</v>
      </c>
      <c r="AG154" s="93">
        <v>2.8368794326241136</v>
      </c>
      <c r="AH154" s="93">
        <v>0</v>
      </c>
      <c r="AI154" s="93">
        <v>0</v>
      </c>
      <c r="AJ154" s="93">
        <v>0</v>
      </c>
      <c r="AK154" s="98">
        <v>0</v>
      </c>
      <c r="AL154" s="93">
        <v>0</v>
      </c>
      <c r="AM154" s="93">
        <v>0</v>
      </c>
      <c r="AN154" s="93">
        <v>4.9645390070921991</v>
      </c>
      <c r="AO154" s="93">
        <v>0</v>
      </c>
      <c r="AP154" s="93">
        <v>0</v>
      </c>
      <c r="AQ154" s="93">
        <v>0</v>
      </c>
      <c r="AR154" s="93">
        <v>11.347517730496454</v>
      </c>
      <c r="AS154" s="93">
        <v>1.4184397163120568</v>
      </c>
      <c r="AT154" s="93">
        <v>0</v>
      </c>
      <c r="AU154" s="93">
        <v>0</v>
      </c>
      <c r="AV154" s="93">
        <v>0</v>
      </c>
      <c r="AW154" s="93">
        <v>0</v>
      </c>
      <c r="AX154" s="93">
        <v>0</v>
      </c>
      <c r="AY154" s="93">
        <v>0</v>
      </c>
      <c r="AZ154" s="93">
        <v>0</v>
      </c>
      <c r="BA154" s="93">
        <v>0</v>
      </c>
      <c r="BB154" s="93">
        <v>0</v>
      </c>
      <c r="BC154" s="93">
        <v>0</v>
      </c>
      <c r="BD154" s="98">
        <v>0</v>
      </c>
    </row>
    <row r="155" spans="1:56">
      <c r="A155" s="29"/>
      <c r="B155" s="92">
        <v>2011</v>
      </c>
      <c r="C155" s="78" t="s">
        <v>64</v>
      </c>
      <c r="D155" s="93"/>
      <c r="E155" s="94"/>
      <c r="F155" s="95"/>
      <c r="G155" s="95"/>
      <c r="H155" s="95"/>
      <c r="I155" s="95"/>
      <c r="J155" s="93"/>
      <c r="K155" s="100">
        <v>9.4117647049999995</v>
      </c>
      <c r="L155" s="93"/>
      <c r="M155" s="93"/>
      <c r="N155" s="93"/>
      <c r="O155" s="95"/>
      <c r="P155" s="34"/>
      <c r="Q155" s="93"/>
      <c r="R155" s="95"/>
      <c r="S155" s="34"/>
      <c r="T155" s="23"/>
      <c r="U155" s="93"/>
      <c r="V155" s="93"/>
      <c r="W155" s="93"/>
      <c r="X155" s="95"/>
      <c r="Y155" s="36"/>
      <c r="Z155" s="97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8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8"/>
    </row>
    <row r="156" spans="1:56">
      <c r="A156" s="29"/>
      <c r="B156" s="92">
        <v>2011</v>
      </c>
      <c r="C156" s="78" t="s">
        <v>64</v>
      </c>
      <c r="D156" s="93"/>
      <c r="E156" s="94"/>
      <c r="F156" s="95"/>
      <c r="G156" s="95"/>
      <c r="H156" s="95"/>
      <c r="I156" s="95"/>
      <c r="J156" s="93"/>
      <c r="K156" s="100">
        <v>8.4210526300000001</v>
      </c>
      <c r="L156" s="93"/>
      <c r="M156" s="93"/>
      <c r="N156" s="93"/>
      <c r="O156" s="95"/>
      <c r="P156" s="34"/>
      <c r="Q156" s="93"/>
      <c r="R156" s="95"/>
      <c r="S156" s="34"/>
      <c r="T156" s="23"/>
      <c r="U156" s="93"/>
      <c r="V156" s="93"/>
      <c r="W156" s="93"/>
      <c r="X156" s="95"/>
      <c r="Y156" s="36"/>
      <c r="Z156" s="97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8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8"/>
    </row>
    <row r="157" spans="1:56">
      <c r="A157" s="29"/>
      <c r="B157" s="92">
        <v>2011</v>
      </c>
      <c r="C157" s="78" t="s">
        <v>64</v>
      </c>
      <c r="D157" s="93"/>
      <c r="E157" s="94"/>
      <c r="F157" s="95"/>
      <c r="G157" s="95"/>
      <c r="H157" s="95"/>
      <c r="I157" s="95"/>
      <c r="J157" s="93"/>
      <c r="K157" s="100">
        <v>0</v>
      </c>
      <c r="L157" s="93"/>
      <c r="M157" s="93"/>
      <c r="N157" s="93"/>
      <c r="O157" s="95"/>
      <c r="P157" s="34"/>
      <c r="Q157" s="93"/>
      <c r="R157" s="95"/>
      <c r="S157" s="34"/>
      <c r="T157" s="23"/>
      <c r="U157" s="93"/>
      <c r="V157" s="93"/>
      <c r="W157" s="93"/>
      <c r="X157" s="95"/>
      <c r="Y157" s="36"/>
      <c r="Z157" s="97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8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8"/>
    </row>
    <row r="158" spans="1:56" ht="17" thickBot="1">
      <c r="A158" s="29"/>
      <c r="B158" s="92">
        <v>2011</v>
      </c>
      <c r="C158" s="78" t="s">
        <v>64</v>
      </c>
      <c r="D158" s="93"/>
      <c r="E158" s="94"/>
      <c r="F158" s="95"/>
      <c r="G158" s="95"/>
      <c r="H158" s="95"/>
      <c r="I158" s="95"/>
      <c r="J158" s="93"/>
      <c r="K158" s="101">
        <v>0</v>
      </c>
      <c r="L158" s="93"/>
      <c r="M158" s="93"/>
      <c r="N158" s="93"/>
      <c r="O158" s="95"/>
      <c r="P158" s="34"/>
      <c r="Q158" s="93"/>
      <c r="R158" s="95"/>
      <c r="S158" s="34"/>
      <c r="T158" s="23"/>
      <c r="U158" s="93"/>
      <c r="V158" s="93"/>
      <c r="W158" s="93"/>
      <c r="X158" s="95"/>
      <c r="Y158" s="36"/>
      <c r="Z158" s="97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8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8"/>
    </row>
    <row r="159" spans="1:56">
      <c r="A159" s="29">
        <v>144</v>
      </c>
      <c r="B159" s="92">
        <v>2011</v>
      </c>
      <c r="C159" s="5" t="s">
        <v>62</v>
      </c>
      <c r="D159" s="93">
        <v>10.058400000000001</v>
      </c>
      <c r="E159" s="94">
        <v>40602</v>
      </c>
      <c r="F159" s="95">
        <v>1</v>
      </c>
      <c r="G159" s="95">
        <v>0</v>
      </c>
      <c r="H159" s="95">
        <v>0</v>
      </c>
      <c r="I159" s="95"/>
      <c r="J159" s="93">
        <v>30.985915492957744</v>
      </c>
      <c r="K159" s="99">
        <v>0</v>
      </c>
      <c r="L159" s="93">
        <v>15.492957746478872</v>
      </c>
      <c r="M159" s="93">
        <v>7.042253521126761</v>
      </c>
      <c r="N159" s="93">
        <v>26.760563380281688</v>
      </c>
      <c r="O159" s="95">
        <v>3</v>
      </c>
      <c r="P159" s="34">
        <f t="shared" si="6"/>
        <v>80.281690140845058</v>
      </c>
      <c r="Q159" s="93">
        <v>19.718309859154928</v>
      </c>
      <c r="R159" s="95">
        <v>20</v>
      </c>
      <c r="S159" s="34">
        <f t="shared" si="7"/>
        <v>394.36619718309856</v>
      </c>
      <c r="T159" s="23">
        <f t="shared" ref="T159:T162" si="10">P159+S159+U159+Y159</f>
        <v>474.64788732394362</v>
      </c>
      <c r="U159" s="93">
        <v>0</v>
      </c>
      <c r="V159" s="93">
        <v>0</v>
      </c>
      <c r="W159" s="93">
        <v>0</v>
      </c>
      <c r="X159" s="95">
        <v>0</v>
      </c>
      <c r="Y159" s="36">
        <f t="shared" si="9"/>
        <v>0</v>
      </c>
      <c r="Z159" s="97">
        <v>0</v>
      </c>
      <c r="AA159" s="93">
        <v>30.985915492957744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93">
        <v>0</v>
      </c>
      <c r="AI159" s="93">
        <v>0</v>
      </c>
      <c r="AJ159" s="93">
        <v>0</v>
      </c>
      <c r="AK159" s="98">
        <v>0</v>
      </c>
      <c r="AL159" s="93">
        <v>0</v>
      </c>
      <c r="AM159" s="93">
        <v>0</v>
      </c>
      <c r="AN159" s="93">
        <v>0</v>
      </c>
      <c r="AO159" s="93">
        <v>0</v>
      </c>
      <c r="AP159" s="93">
        <v>0</v>
      </c>
      <c r="AQ159" s="93">
        <v>0</v>
      </c>
      <c r="AR159" s="93">
        <v>0</v>
      </c>
      <c r="AS159" s="93">
        <v>0</v>
      </c>
      <c r="AT159" s="93">
        <v>0</v>
      </c>
      <c r="AU159" s="93">
        <v>0</v>
      </c>
      <c r="AV159" s="93">
        <v>0</v>
      </c>
      <c r="AW159" s="93">
        <v>0</v>
      </c>
      <c r="AX159" s="93">
        <v>0</v>
      </c>
      <c r="AY159" s="93">
        <v>0</v>
      </c>
      <c r="AZ159" s="93">
        <v>0</v>
      </c>
      <c r="BA159" s="93">
        <v>0</v>
      </c>
      <c r="BB159" s="93">
        <v>0</v>
      </c>
      <c r="BC159" s="93">
        <v>0</v>
      </c>
      <c r="BD159" s="98">
        <v>0</v>
      </c>
    </row>
    <row r="160" spans="1:56">
      <c r="A160" s="29">
        <v>145</v>
      </c>
      <c r="B160" s="92">
        <v>2011</v>
      </c>
      <c r="C160" s="5" t="s">
        <v>62</v>
      </c>
      <c r="D160" s="93">
        <v>10.058400000000001</v>
      </c>
      <c r="E160" s="94">
        <v>40602</v>
      </c>
      <c r="F160" s="95">
        <v>0</v>
      </c>
      <c r="G160" s="95">
        <v>0</v>
      </c>
      <c r="H160" s="95">
        <v>2</v>
      </c>
      <c r="I160" s="95"/>
      <c r="J160" s="93">
        <v>36.72316384180791</v>
      </c>
      <c r="K160" s="100">
        <v>32</v>
      </c>
      <c r="L160" s="93">
        <v>16.949152542372879</v>
      </c>
      <c r="M160" s="93">
        <v>3.3898305084745761</v>
      </c>
      <c r="N160" s="93">
        <v>21.468926553672315</v>
      </c>
      <c r="O160" s="95">
        <v>2</v>
      </c>
      <c r="P160" s="34">
        <f t="shared" si="6"/>
        <v>42.93785310734463</v>
      </c>
      <c r="Q160" s="93">
        <v>19.209039548022599</v>
      </c>
      <c r="R160" s="95">
        <v>20</v>
      </c>
      <c r="S160" s="34">
        <f t="shared" si="7"/>
        <v>384.18079096045199</v>
      </c>
      <c r="T160" s="23">
        <f t="shared" si="10"/>
        <v>427.11864406779659</v>
      </c>
      <c r="U160" s="93">
        <v>0</v>
      </c>
      <c r="V160" s="93">
        <v>2.2598870056497176</v>
      </c>
      <c r="W160" s="93">
        <v>0</v>
      </c>
      <c r="X160" s="95">
        <v>0</v>
      </c>
      <c r="Y160" s="36">
        <f t="shared" si="9"/>
        <v>0</v>
      </c>
      <c r="Z160" s="97">
        <v>16.949152542372879</v>
      </c>
      <c r="AA160" s="93">
        <v>3.3898305084745761</v>
      </c>
      <c r="AB160" s="93">
        <v>0</v>
      </c>
      <c r="AC160" s="93">
        <v>1.1299435028248588</v>
      </c>
      <c r="AD160" s="93">
        <v>3.9548022598870061</v>
      </c>
      <c r="AE160" s="93">
        <v>0</v>
      </c>
      <c r="AF160" s="93">
        <v>0</v>
      </c>
      <c r="AG160" s="93">
        <v>0</v>
      </c>
      <c r="AH160" s="93">
        <v>0</v>
      </c>
      <c r="AI160" s="93">
        <v>0</v>
      </c>
      <c r="AJ160" s="93">
        <v>0</v>
      </c>
      <c r="AK160" s="98">
        <v>0</v>
      </c>
      <c r="AL160" s="93">
        <v>3.3898305084745761</v>
      </c>
      <c r="AM160" s="93">
        <v>0</v>
      </c>
      <c r="AN160" s="93">
        <v>0</v>
      </c>
      <c r="AO160" s="93">
        <v>0</v>
      </c>
      <c r="AP160" s="93">
        <v>2.2598870056497176</v>
      </c>
      <c r="AQ160" s="93">
        <v>0</v>
      </c>
      <c r="AR160" s="93">
        <v>0</v>
      </c>
      <c r="AS160" s="93">
        <v>0</v>
      </c>
      <c r="AT160" s="93">
        <v>0</v>
      </c>
      <c r="AU160" s="93">
        <v>0</v>
      </c>
      <c r="AV160" s="93">
        <v>0</v>
      </c>
      <c r="AW160" s="93">
        <v>0</v>
      </c>
      <c r="AX160" s="93">
        <v>0</v>
      </c>
      <c r="AY160" s="93">
        <v>0</v>
      </c>
      <c r="AZ160" s="93">
        <v>5.6497175141242941</v>
      </c>
      <c r="BA160" s="93">
        <v>0</v>
      </c>
      <c r="BB160" s="93">
        <v>0</v>
      </c>
      <c r="BC160" s="93">
        <v>0</v>
      </c>
      <c r="BD160" s="98">
        <v>0</v>
      </c>
    </row>
    <row r="161" spans="1:56">
      <c r="A161" s="29">
        <v>146</v>
      </c>
      <c r="B161" s="92">
        <v>2011</v>
      </c>
      <c r="C161" s="5" t="s">
        <v>62</v>
      </c>
      <c r="D161" s="93">
        <v>11.8872</v>
      </c>
      <c r="E161" s="94">
        <v>40602</v>
      </c>
      <c r="F161" s="95">
        <v>0</v>
      </c>
      <c r="G161" s="95">
        <v>0</v>
      </c>
      <c r="H161" s="95">
        <v>0</v>
      </c>
      <c r="I161" s="95"/>
      <c r="J161" s="93">
        <v>38.628158844765345</v>
      </c>
      <c r="K161" s="100">
        <v>30</v>
      </c>
      <c r="L161" s="93">
        <v>6.0168471720818291</v>
      </c>
      <c r="M161" s="93">
        <v>7.2202166064981945</v>
      </c>
      <c r="N161" s="93">
        <v>42.117930204572808</v>
      </c>
      <c r="O161" s="95">
        <v>2</v>
      </c>
      <c r="P161" s="34">
        <f t="shared" si="6"/>
        <v>84.235860409145616</v>
      </c>
      <c r="Q161" s="93">
        <v>6.0168471720818291</v>
      </c>
      <c r="R161" s="95">
        <v>10</v>
      </c>
      <c r="S161" s="34">
        <f t="shared" si="7"/>
        <v>60.168471720818289</v>
      </c>
      <c r="T161" s="23">
        <f t="shared" si="10"/>
        <v>144.4043321299639</v>
      </c>
      <c r="U161" s="93">
        <v>0</v>
      </c>
      <c r="V161" s="93">
        <v>0</v>
      </c>
      <c r="W161" s="93">
        <v>0</v>
      </c>
      <c r="X161" s="95">
        <v>0</v>
      </c>
      <c r="Y161" s="36">
        <f t="shared" si="9"/>
        <v>0</v>
      </c>
      <c r="Z161" s="97">
        <v>6.0168471720818291</v>
      </c>
      <c r="AA161" s="93">
        <v>10.830324909747292</v>
      </c>
      <c r="AB161" s="93">
        <v>0</v>
      </c>
      <c r="AC161" s="93">
        <v>3.6101083032490973</v>
      </c>
      <c r="AD161" s="93">
        <v>1.2033694344163659</v>
      </c>
      <c r="AE161" s="93">
        <v>0</v>
      </c>
      <c r="AF161" s="93">
        <v>0</v>
      </c>
      <c r="AG161" s="93">
        <v>0</v>
      </c>
      <c r="AH161" s="93">
        <v>0</v>
      </c>
      <c r="AI161" s="93">
        <v>0</v>
      </c>
      <c r="AJ161" s="93">
        <v>0</v>
      </c>
      <c r="AK161" s="98">
        <v>7.9422382671480145</v>
      </c>
      <c r="AL161" s="93">
        <v>0</v>
      </c>
      <c r="AM161" s="93">
        <v>0</v>
      </c>
      <c r="AN161" s="93">
        <v>0</v>
      </c>
      <c r="AO161" s="93">
        <v>1.2033694344163659</v>
      </c>
      <c r="AP161" s="93">
        <v>2.4067388688327318</v>
      </c>
      <c r="AQ161" s="93">
        <v>0</v>
      </c>
      <c r="AR161" s="93">
        <v>3.6101083032490973</v>
      </c>
      <c r="AS161" s="93">
        <v>0</v>
      </c>
      <c r="AT161" s="93">
        <v>0</v>
      </c>
      <c r="AU161" s="93">
        <v>1.2033694344163659</v>
      </c>
      <c r="AV161" s="93">
        <v>0</v>
      </c>
      <c r="AW161" s="93">
        <v>0</v>
      </c>
      <c r="AX161" s="93">
        <v>0</v>
      </c>
      <c r="AY161" s="93">
        <v>0.60168471720818295</v>
      </c>
      <c r="AZ161" s="93">
        <v>0</v>
      </c>
      <c r="BA161" s="93">
        <v>0</v>
      </c>
      <c r="BB161" s="93">
        <v>0</v>
      </c>
      <c r="BC161" s="93">
        <v>0</v>
      </c>
      <c r="BD161" s="98">
        <v>0</v>
      </c>
    </row>
    <row r="162" spans="1:56">
      <c r="A162" s="29">
        <v>147</v>
      </c>
      <c r="B162" s="92">
        <v>2011</v>
      </c>
      <c r="C162" s="5" t="s">
        <v>62</v>
      </c>
      <c r="D162" s="93">
        <v>10.363200000000001</v>
      </c>
      <c r="E162" s="94">
        <v>40602</v>
      </c>
      <c r="F162" s="95">
        <v>0</v>
      </c>
      <c r="G162" s="95">
        <v>0</v>
      </c>
      <c r="H162" s="95">
        <v>0</v>
      </c>
      <c r="I162" s="95"/>
      <c r="J162" s="93">
        <v>24.528301886792452</v>
      </c>
      <c r="K162" s="100">
        <v>0</v>
      </c>
      <c r="L162" s="93">
        <v>11.320754716981133</v>
      </c>
      <c r="M162" s="93">
        <v>5.6603773584905666</v>
      </c>
      <c r="N162" s="93">
        <v>37.735849056603776</v>
      </c>
      <c r="O162" s="95">
        <v>2</v>
      </c>
      <c r="P162" s="34">
        <f t="shared" si="6"/>
        <v>75.471698113207552</v>
      </c>
      <c r="Q162" s="93">
        <v>20.754716981132077</v>
      </c>
      <c r="R162" s="95">
        <v>10</v>
      </c>
      <c r="S162" s="34">
        <f t="shared" si="7"/>
        <v>207.54716981132077</v>
      </c>
      <c r="T162" s="23">
        <f t="shared" si="10"/>
        <v>283.01886792452831</v>
      </c>
      <c r="U162" s="93">
        <v>0</v>
      </c>
      <c r="V162" s="93">
        <v>0</v>
      </c>
      <c r="W162" s="93">
        <v>0</v>
      </c>
      <c r="X162" s="95">
        <v>0</v>
      </c>
      <c r="Y162" s="36">
        <f t="shared" si="9"/>
        <v>0</v>
      </c>
      <c r="Z162" s="97">
        <v>11.320754716981133</v>
      </c>
      <c r="AA162" s="93">
        <v>0</v>
      </c>
      <c r="AB162" s="93">
        <v>0</v>
      </c>
      <c r="AC162" s="93">
        <v>13.20754716981132</v>
      </c>
      <c r="AD162" s="93">
        <v>0</v>
      </c>
      <c r="AE162" s="93">
        <v>0</v>
      </c>
      <c r="AF162" s="93">
        <v>0</v>
      </c>
      <c r="AG162" s="93">
        <v>0</v>
      </c>
      <c r="AH162" s="93">
        <v>0</v>
      </c>
      <c r="AI162" s="93">
        <v>0</v>
      </c>
      <c r="AJ162" s="93">
        <v>0</v>
      </c>
      <c r="AK162" s="98">
        <v>0</v>
      </c>
      <c r="AL162" s="93">
        <v>0</v>
      </c>
      <c r="AM162" s="93">
        <v>0</v>
      </c>
      <c r="AN162" s="93">
        <v>0</v>
      </c>
      <c r="AO162" s="93">
        <v>0</v>
      </c>
      <c r="AP162" s="93">
        <v>0</v>
      </c>
      <c r="AQ162" s="93">
        <v>0</v>
      </c>
      <c r="AR162" s="93">
        <v>0</v>
      </c>
      <c r="AS162" s="93">
        <v>0</v>
      </c>
      <c r="AT162" s="93">
        <v>0</v>
      </c>
      <c r="AU162" s="93">
        <v>0</v>
      </c>
      <c r="AV162" s="93">
        <v>0</v>
      </c>
      <c r="AW162" s="93">
        <v>0</v>
      </c>
      <c r="AX162" s="93">
        <v>0</v>
      </c>
      <c r="AY162" s="93">
        <v>0</v>
      </c>
      <c r="AZ162" s="93">
        <v>0</v>
      </c>
      <c r="BA162" s="93">
        <v>0</v>
      </c>
      <c r="BB162" s="93">
        <v>0</v>
      </c>
      <c r="BC162" s="93">
        <v>0</v>
      </c>
      <c r="BD162" s="98">
        <v>0</v>
      </c>
    </row>
    <row r="163" spans="1:56">
      <c r="A163" s="29"/>
      <c r="B163" s="92">
        <v>2011</v>
      </c>
      <c r="C163" s="5" t="s">
        <v>62</v>
      </c>
      <c r="D163" s="93"/>
      <c r="E163" s="94"/>
      <c r="F163" s="95"/>
      <c r="G163" s="95"/>
      <c r="H163" s="95"/>
      <c r="I163" s="95"/>
      <c r="J163" s="93"/>
      <c r="K163" s="100">
        <v>0</v>
      </c>
      <c r="L163" s="93"/>
      <c r="M163" s="93"/>
      <c r="N163" s="93"/>
      <c r="O163" s="95"/>
      <c r="P163" s="34"/>
      <c r="Q163" s="93"/>
      <c r="R163" s="95"/>
      <c r="S163" s="34"/>
      <c r="T163" s="23"/>
      <c r="U163" s="93"/>
      <c r="V163" s="93"/>
      <c r="W163" s="93"/>
      <c r="X163" s="95"/>
      <c r="Y163" s="36"/>
      <c r="Z163" s="97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8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8"/>
    </row>
    <row r="164" spans="1:56" ht="17" thickBot="1">
      <c r="A164" s="29"/>
      <c r="B164" s="92">
        <v>2011</v>
      </c>
      <c r="C164" s="5" t="s">
        <v>62</v>
      </c>
      <c r="D164" s="93"/>
      <c r="E164" s="94"/>
      <c r="F164" s="95"/>
      <c r="G164" s="95"/>
      <c r="H164" s="95"/>
      <c r="I164" s="95"/>
      <c r="J164" s="93"/>
      <c r="K164" s="101">
        <v>0</v>
      </c>
      <c r="L164" s="93"/>
      <c r="M164" s="93"/>
      <c r="N164" s="93"/>
      <c r="O164" s="95"/>
      <c r="P164" s="34"/>
      <c r="Q164" s="93"/>
      <c r="R164" s="95"/>
      <c r="S164" s="34"/>
      <c r="T164" s="23"/>
      <c r="U164" s="93"/>
      <c r="V164" s="93"/>
      <c r="W164" s="93"/>
      <c r="X164" s="95"/>
      <c r="Y164" s="36"/>
      <c r="Z164" s="97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8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8"/>
    </row>
    <row r="165" spans="1:56">
      <c r="A165" s="29">
        <v>148</v>
      </c>
      <c r="B165" s="92">
        <v>2011</v>
      </c>
      <c r="C165" s="76" t="s">
        <v>61</v>
      </c>
      <c r="D165" s="93">
        <v>9.1440000000000001</v>
      </c>
      <c r="E165" s="94">
        <v>40602</v>
      </c>
      <c r="F165" s="95">
        <v>0</v>
      </c>
      <c r="G165" s="95">
        <v>0</v>
      </c>
      <c r="H165" s="95">
        <v>1</v>
      </c>
      <c r="I165" s="95"/>
      <c r="J165" s="93">
        <v>36.538461538461533</v>
      </c>
      <c r="K165" s="99">
        <v>16.842105270000001</v>
      </c>
      <c r="L165" s="93">
        <v>0</v>
      </c>
      <c r="M165" s="93">
        <v>6.4102564102564097</v>
      </c>
      <c r="N165" s="93">
        <v>39.743589743589745</v>
      </c>
      <c r="O165" s="95">
        <v>2</v>
      </c>
      <c r="P165" s="34">
        <f t="shared" si="6"/>
        <v>79.487179487179489</v>
      </c>
      <c r="Q165" s="93">
        <v>16.666666666666664</v>
      </c>
      <c r="R165" s="95">
        <v>5</v>
      </c>
      <c r="S165" s="34">
        <f t="shared" si="7"/>
        <v>83.333333333333314</v>
      </c>
      <c r="T165" s="23">
        <f t="shared" ref="T165:T228" si="11">P165+S165+U165+Y165</f>
        <v>166.02564102564102</v>
      </c>
      <c r="U165" s="93">
        <v>0</v>
      </c>
      <c r="V165" s="93">
        <v>0</v>
      </c>
      <c r="W165" s="93">
        <v>0.64102564102564097</v>
      </c>
      <c r="X165" s="95">
        <v>5</v>
      </c>
      <c r="Y165" s="36">
        <f t="shared" si="9"/>
        <v>3.2051282051282048</v>
      </c>
      <c r="Z165" s="97">
        <v>21.794871794871796</v>
      </c>
      <c r="AA165" s="93">
        <v>7.0512820512820511</v>
      </c>
      <c r="AB165" s="93">
        <v>0</v>
      </c>
      <c r="AC165" s="93">
        <v>0</v>
      </c>
      <c r="AD165" s="93">
        <v>2.5641025641025639</v>
      </c>
      <c r="AE165" s="93">
        <v>0</v>
      </c>
      <c r="AF165" s="93">
        <v>0</v>
      </c>
      <c r="AG165" s="93">
        <v>0</v>
      </c>
      <c r="AH165" s="93">
        <v>0</v>
      </c>
      <c r="AI165" s="93">
        <v>0.64102564102564097</v>
      </c>
      <c r="AJ165" s="93">
        <v>0</v>
      </c>
      <c r="AK165" s="98">
        <v>0</v>
      </c>
      <c r="AL165" s="93">
        <v>2.5641025641025639</v>
      </c>
      <c r="AM165" s="93">
        <v>0</v>
      </c>
      <c r="AN165" s="93">
        <v>0.64102564102564097</v>
      </c>
      <c r="AO165" s="93">
        <v>1.2820512820512819</v>
      </c>
      <c r="AP165" s="93">
        <v>0</v>
      </c>
      <c r="AQ165" s="93">
        <v>0</v>
      </c>
      <c r="AR165" s="93">
        <v>0</v>
      </c>
      <c r="AS165" s="93">
        <v>0</v>
      </c>
      <c r="AT165" s="93">
        <v>0</v>
      </c>
      <c r="AU165" s="93">
        <v>0</v>
      </c>
      <c r="AV165" s="93">
        <v>0</v>
      </c>
      <c r="AW165" s="93">
        <v>0</v>
      </c>
      <c r="AX165" s="93">
        <v>0</v>
      </c>
      <c r="AY165" s="93">
        <v>0</v>
      </c>
      <c r="AZ165" s="93">
        <v>0</v>
      </c>
      <c r="BA165" s="93">
        <v>0</v>
      </c>
      <c r="BB165" s="93">
        <v>0</v>
      </c>
      <c r="BC165" s="93">
        <v>0</v>
      </c>
      <c r="BD165" s="98">
        <v>0</v>
      </c>
    </row>
    <row r="166" spans="1:56">
      <c r="A166" s="29">
        <v>149</v>
      </c>
      <c r="B166" s="92">
        <v>2011</v>
      </c>
      <c r="C166" s="76" t="s">
        <v>61</v>
      </c>
      <c r="D166" s="93">
        <v>9.4488000000000003</v>
      </c>
      <c r="E166" s="94">
        <v>40602</v>
      </c>
      <c r="F166" s="95">
        <v>0</v>
      </c>
      <c r="G166" s="95">
        <v>0</v>
      </c>
      <c r="H166" s="95">
        <v>0</v>
      </c>
      <c r="I166" s="95"/>
      <c r="J166" s="93">
        <v>34.375</v>
      </c>
      <c r="K166" s="100">
        <v>16.842105270000001</v>
      </c>
      <c r="L166" s="93">
        <v>0</v>
      </c>
      <c r="M166" s="93">
        <v>4.6875</v>
      </c>
      <c r="N166" s="93">
        <v>45.3125</v>
      </c>
      <c r="O166" s="95">
        <v>1</v>
      </c>
      <c r="P166" s="34">
        <f t="shared" si="6"/>
        <v>45.3125</v>
      </c>
      <c r="Q166" s="93">
        <v>15.625</v>
      </c>
      <c r="R166" s="95">
        <v>5</v>
      </c>
      <c r="S166" s="34">
        <f t="shared" si="7"/>
        <v>78.125</v>
      </c>
      <c r="T166" s="23">
        <f t="shared" si="11"/>
        <v>123.4375</v>
      </c>
      <c r="U166" s="93">
        <v>0</v>
      </c>
      <c r="V166" s="93">
        <v>0</v>
      </c>
      <c r="W166" s="93">
        <v>0</v>
      </c>
      <c r="X166" s="95">
        <v>0</v>
      </c>
      <c r="Y166" s="36">
        <f t="shared" si="9"/>
        <v>0</v>
      </c>
      <c r="Z166" s="97">
        <v>18.75</v>
      </c>
      <c r="AA166" s="93">
        <v>0</v>
      </c>
      <c r="AB166" s="93">
        <v>0</v>
      </c>
      <c r="AC166" s="93">
        <v>10.9375</v>
      </c>
      <c r="AD166" s="93">
        <v>1.5625</v>
      </c>
      <c r="AE166" s="93">
        <v>0</v>
      </c>
      <c r="AF166" s="93">
        <v>0</v>
      </c>
      <c r="AG166" s="93">
        <v>0</v>
      </c>
      <c r="AH166" s="93">
        <v>0</v>
      </c>
      <c r="AI166" s="93">
        <v>1.5625</v>
      </c>
      <c r="AJ166" s="93">
        <v>0</v>
      </c>
      <c r="AK166" s="98">
        <v>0</v>
      </c>
      <c r="AL166" s="93">
        <v>0</v>
      </c>
      <c r="AM166" s="93">
        <v>0</v>
      </c>
      <c r="AN166" s="93">
        <v>1.5625</v>
      </c>
      <c r="AO166" s="93">
        <v>0</v>
      </c>
      <c r="AP166" s="93">
        <v>0</v>
      </c>
      <c r="AQ166" s="93">
        <v>0</v>
      </c>
      <c r="AR166" s="93">
        <v>0</v>
      </c>
      <c r="AS166" s="93">
        <v>0</v>
      </c>
      <c r="AT166" s="93">
        <v>0</v>
      </c>
      <c r="AU166" s="93">
        <v>0</v>
      </c>
      <c r="AV166" s="93">
        <v>0</v>
      </c>
      <c r="AW166" s="93">
        <v>0</v>
      </c>
      <c r="AX166" s="93">
        <v>0</v>
      </c>
      <c r="AY166" s="93">
        <v>0</v>
      </c>
      <c r="AZ166" s="93">
        <v>0</v>
      </c>
      <c r="BA166" s="93">
        <v>0</v>
      </c>
      <c r="BB166" s="93">
        <v>0</v>
      </c>
      <c r="BC166" s="93">
        <v>0</v>
      </c>
      <c r="BD166" s="98">
        <v>0</v>
      </c>
    </row>
    <row r="167" spans="1:56">
      <c r="A167" s="29">
        <v>150</v>
      </c>
      <c r="B167" s="92">
        <v>2011</v>
      </c>
      <c r="C167" s="76" t="s">
        <v>61</v>
      </c>
      <c r="D167" s="93">
        <v>10.668000000000001</v>
      </c>
      <c r="E167" s="94">
        <v>40602</v>
      </c>
      <c r="F167" s="95">
        <v>0</v>
      </c>
      <c r="G167" s="95">
        <v>1</v>
      </c>
      <c r="H167" s="95">
        <v>0</v>
      </c>
      <c r="I167" s="95"/>
      <c r="J167" s="93">
        <v>34.911242603550299</v>
      </c>
      <c r="K167" s="100">
        <v>10.66666667</v>
      </c>
      <c r="L167" s="93">
        <v>3.5502958579881656</v>
      </c>
      <c r="M167" s="93">
        <v>5.9171597633136095</v>
      </c>
      <c r="N167" s="93">
        <v>33.136094674556219</v>
      </c>
      <c r="O167" s="95">
        <v>1.5</v>
      </c>
      <c r="P167" s="34">
        <f t="shared" si="6"/>
        <v>49.704142011834328</v>
      </c>
      <c r="Q167" s="93">
        <v>22.485207100591715</v>
      </c>
      <c r="R167" s="95">
        <v>5</v>
      </c>
      <c r="S167" s="34">
        <f t="shared" si="7"/>
        <v>112.42603550295857</v>
      </c>
      <c r="T167" s="23">
        <f t="shared" si="11"/>
        <v>162.1301775147929</v>
      </c>
      <c r="U167" s="93">
        <v>0</v>
      </c>
      <c r="V167" s="93">
        <v>0</v>
      </c>
      <c r="W167" s="93">
        <v>0</v>
      </c>
      <c r="X167" s="95">
        <v>0</v>
      </c>
      <c r="Y167" s="36">
        <f t="shared" si="9"/>
        <v>0</v>
      </c>
      <c r="Z167" s="97">
        <v>9.4674556213017755</v>
      </c>
      <c r="AA167" s="93">
        <v>1.1834319526627219</v>
      </c>
      <c r="AB167" s="93">
        <v>0</v>
      </c>
      <c r="AC167" s="93">
        <v>0</v>
      </c>
      <c r="AD167" s="93">
        <v>9.4674556213017755</v>
      </c>
      <c r="AE167" s="93">
        <v>0</v>
      </c>
      <c r="AF167" s="93">
        <v>0</v>
      </c>
      <c r="AG167" s="93">
        <v>0</v>
      </c>
      <c r="AH167" s="93">
        <v>0</v>
      </c>
      <c r="AI167" s="93">
        <v>4.1420118343195274</v>
      </c>
      <c r="AJ167" s="93">
        <v>0</v>
      </c>
      <c r="AK167" s="98">
        <v>0</v>
      </c>
      <c r="AL167" s="93">
        <v>4.7337278106508878</v>
      </c>
      <c r="AM167" s="93">
        <v>0</v>
      </c>
      <c r="AN167" s="93">
        <v>1.1834319526627219</v>
      </c>
      <c r="AO167" s="93">
        <v>0</v>
      </c>
      <c r="AP167" s="93">
        <v>0</v>
      </c>
      <c r="AQ167" s="93">
        <v>0</v>
      </c>
      <c r="AR167" s="93">
        <v>0</v>
      </c>
      <c r="AS167" s="93">
        <v>0</v>
      </c>
      <c r="AT167" s="93">
        <v>0</v>
      </c>
      <c r="AU167" s="93">
        <v>0</v>
      </c>
      <c r="AV167" s="93">
        <v>0</v>
      </c>
      <c r="AW167" s="93">
        <v>0</v>
      </c>
      <c r="AX167" s="93">
        <v>0</v>
      </c>
      <c r="AY167" s="93">
        <v>4.7337278106508878</v>
      </c>
      <c r="AZ167" s="93">
        <v>0</v>
      </c>
      <c r="BA167" s="93">
        <v>0</v>
      </c>
      <c r="BB167" s="93">
        <v>0</v>
      </c>
      <c r="BC167" s="93">
        <v>0</v>
      </c>
      <c r="BD167" s="98">
        <v>0</v>
      </c>
    </row>
    <row r="168" spans="1:56" ht="17" thickBot="1">
      <c r="A168" s="29">
        <v>151</v>
      </c>
      <c r="B168" s="92">
        <v>2011</v>
      </c>
      <c r="C168" s="76" t="s">
        <v>61</v>
      </c>
      <c r="D168" s="93">
        <v>9.4488000000000003</v>
      </c>
      <c r="E168" s="94">
        <v>40602</v>
      </c>
      <c r="F168" s="95">
        <v>0</v>
      </c>
      <c r="G168" s="95">
        <v>1</v>
      </c>
      <c r="H168" s="95">
        <v>0</v>
      </c>
      <c r="I168" s="95"/>
      <c r="J168" s="93">
        <v>49.462365591397848</v>
      </c>
      <c r="K168" s="100">
        <v>8.8888888900000005</v>
      </c>
      <c r="L168" s="93">
        <v>0</v>
      </c>
      <c r="M168" s="93">
        <v>4.3010752688172049</v>
      </c>
      <c r="N168" s="93">
        <v>32.258064516129032</v>
      </c>
      <c r="O168" s="95">
        <v>2</v>
      </c>
      <c r="P168" s="34">
        <f t="shared" si="6"/>
        <v>64.516129032258064</v>
      </c>
      <c r="Q168" s="93">
        <v>12.903225806451612</v>
      </c>
      <c r="R168" s="95">
        <v>5</v>
      </c>
      <c r="S168" s="34">
        <f t="shared" si="7"/>
        <v>64.516129032258064</v>
      </c>
      <c r="T168" s="23">
        <f t="shared" si="11"/>
        <v>134.40860215053763</v>
      </c>
      <c r="U168" s="93">
        <v>0</v>
      </c>
      <c r="V168" s="93">
        <v>0</v>
      </c>
      <c r="W168" s="93">
        <v>1.0752688172043012</v>
      </c>
      <c r="X168" s="95">
        <v>5</v>
      </c>
      <c r="Y168" s="36">
        <f t="shared" si="9"/>
        <v>5.3763440860215059</v>
      </c>
      <c r="Z168" s="97">
        <v>25.806451612903224</v>
      </c>
      <c r="AA168" s="93">
        <v>8.6021505376344098</v>
      </c>
      <c r="AB168" s="93">
        <v>0</v>
      </c>
      <c r="AC168" s="93">
        <v>0</v>
      </c>
      <c r="AD168" s="93">
        <v>0</v>
      </c>
      <c r="AE168" s="93">
        <v>0</v>
      </c>
      <c r="AF168" s="93">
        <v>0</v>
      </c>
      <c r="AG168" s="93">
        <v>1.0752688172043012</v>
      </c>
      <c r="AH168" s="93">
        <v>0</v>
      </c>
      <c r="AI168" s="93">
        <v>6.4516129032258061</v>
      </c>
      <c r="AJ168" s="93">
        <v>0</v>
      </c>
      <c r="AK168" s="98">
        <v>0</v>
      </c>
      <c r="AL168" s="93">
        <v>0</v>
      </c>
      <c r="AM168" s="93">
        <v>0</v>
      </c>
      <c r="AN168" s="93">
        <v>1.0752688172043012</v>
      </c>
      <c r="AO168" s="93">
        <v>0</v>
      </c>
      <c r="AP168" s="93">
        <v>3.225806451612903</v>
      </c>
      <c r="AQ168" s="93">
        <v>0</v>
      </c>
      <c r="AR168" s="93">
        <v>0</v>
      </c>
      <c r="AS168" s="93">
        <v>0</v>
      </c>
      <c r="AT168" s="93">
        <v>0</v>
      </c>
      <c r="AU168" s="93">
        <v>0</v>
      </c>
      <c r="AV168" s="93">
        <v>3.225806451612903</v>
      </c>
      <c r="AW168" s="93">
        <v>0</v>
      </c>
      <c r="AX168" s="93">
        <v>0</v>
      </c>
      <c r="AY168" s="93">
        <v>0</v>
      </c>
      <c r="AZ168" s="93">
        <v>0</v>
      </c>
      <c r="BA168" s="93">
        <v>0</v>
      </c>
      <c r="BB168" s="93">
        <v>0</v>
      </c>
      <c r="BC168" s="93">
        <v>0</v>
      </c>
      <c r="BD168" s="98">
        <v>0</v>
      </c>
    </row>
    <row r="169" spans="1:56">
      <c r="A169" s="29">
        <v>152</v>
      </c>
      <c r="B169" s="92">
        <v>2011</v>
      </c>
      <c r="C169" s="102" t="s">
        <v>59</v>
      </c>
      <c r="D169" s="93">
        <v>10.363200000000001</v>
      </c>
      <c r="E169" s="94">
        <v>40602</v>
      </c>
      <c r="F169" s="95">
        <v>0</v>
      </c>
      <c r="G169" s="95">
        <v>0</v>
      </c>
      <c r="H169" s="95">
        <v>0</v>
      </c>
      <c r="I169" s="95"/>
      <c r="J169" s="93">
        <v>27.962085308056871</v>
      </c>
      <c r="K169" s="99">
        <v>10.66666667</v>
      </c>
      <c r="L169" s="93">
        <v>0</v>
      </c>
      <c r="M169" s="93">
        <v>7.5829383886255926</v>
      </c>
      <c r="N169" s="93">
        <v>33.175355450236964</v>
      </c>
      <c r="O169" s="95">
        <v>3</v>
      </c>
      <c r="P169" s="34">
        <f t="shared" si="6"/>
        <v>99.526066350710892</v>
      </c>
      <c r="Q169" s="93">
        <v>31.279620853080569</v>
      </c>
      <c r="R169" s="95">
        <v>20</v>
      </c>
      <c r="S169" s="34">
        <f t="shared" si="7"/>
        <v>625.5924170616114</v>
      </c>
      <c r="T169" s="23">
        <f t="shared" si="11"/>
        <v>725.11848341232235</v>
      </c>
      <c r="U169" s="93">
        <v>0</v>
      </c>
      <c r="V169" s="93">
        <v>0</v>
      </c>
      <c r="W169" s="93">
        <v>0</v>
      </c>
      <c r="X169" s="95">
        <v>0</v>
      </c>
      <c r="Y169" s="36">
        <f t="shared" si="9"/>
        <v>0</v>
      </c>
      <c r="Z169" s="97">
        <v>9.4786729857819907</v>
      </c>
      <c r="AA169" s="93">
        <v>3.7914691943127963</v>
      </c>
      <c r="AB169" s="93">
        <v>0</v>
      </c>
      <c r="AC169" s="93">
        <v>0</v>
      </c>
      <c r="AD169" s="93">
        <v>6.6350710900473935</v>
      </c>
      <c r="AE169" s="93">
        <v>0</v>
      </c>
      <c r="AF169" s="93">
        <v>0</v>
      </c>
      <c r="AG169" s="93">
        <v>0</v>
      </c>
      <c r="AH169" s="93">
        <v>0</v>
      </c>
      <c r="AI169" s="93">
        <v>2.3696682464454977</v>
      </c>
      <c r="AJ169" s="93">
        <v>0</v>
      </c>
      <c r="AK169" s="98">
        <v>0</v>
      </c>
      <c r="AL169" s="93">
        <v>1.8957345971563981</v>
      </c>
      <c r="AM169" s="93">
        <v>0</v>
      </c>
      <c r="AN169" s="93">
        <v>3.7914691943127963</v>
      </c>
      <c r="AO169" s="93">
        <v>0</v>
      </c>
      <c r="AP169" s="93">
        <v>0</v>
      </c>
      <c r="AQ169" s="93">
        <v>0</v>
      </c>
      <c r="AR169" s="93">
        <v>0</v>
      </c>
      <c r="AS169" s="93">
        <v>0</v>
      </c>
      <c r="AT169" s="93">
        <v>0</v>
      </c>
      <c r="AU169" s="93">
        <v>0</v>
      </c>
      <c r="AV169" s="93">
        <v>0</v>
      </c>
      <c r="AW169" s="93">
        <v>0</v>
      </c>
      <c r="AX169" s="93">
        <v>0</v>
      </c>
      <c r="AY169" s="93">
        <v>0</v>
      </c>
      <c r="AZ169" s="93">
        <v>0</v>
      </c>
      <c r="BA169" s="93">
        <v>0</v>
      </c>
      <c r="BB169" s="93">
        <v>0</v>
      </c>
      <c r="BC169" s="93">
        <v>0</v>
      </c>
      <c r="BD169" s="98">
        <v>0</v>
      </c>
    </row>
    <row r="170" spans="1:56">
      <c r="A170" s="29">
        <v>153</v>
      </c>
      <c r="B170" s="92">
        <v>2011</v>
      </c>
      <c r="C170" s="102" t="s">
        <v>59</v>
      </c>
      <c r="D170" s="93">
        <v>10.363200000000001</v>
      </c>
      <c r="E170" s="94">
        <v>40602</v>
      </c>
      <c r="F170" s="95">
        <v>0</v>
      </c>
      <c r="G170" s="95">
        <v>1</v>
      </c>
      <c r="H170" s="95">
        <v>2</v>
      </c>
      <c r="I170" s="95"/>
      <c r="J170" s="93">
        <v>29.069767441860467</v>
      </c>
      <c r="K170" s="100">
        <v>0</v>
      </c>
      <c r="L170" s="93">
        <v>1.1627906976744187</v>
      </c>
      <c r="M170" s="93">
        <v>1.1627906976744187</v>
      </c>
      <c r="N170" s="93">
        <v>25.581395348837212</v>
      </c>
      <c r="O170" s="95">
        <v>4</v>
      </c>
      <c r="P170" s="34">
        <f t="shared" si="6"/>
        <v>102.32558139534885</v>
      </c>
      <c r="Q170" s="93">
        <v>43.02325581395349</v>
      </c>
      <c r="R170" s="95">
        <v>40</v>
      </c>
      <c r="S170" s="34">
        <f t="shared" si="7"/>
        <v>1720.9302325581396</v>
      </c>
      <c r="T170" s="23">
        <f t="shared" si="11"/>
        <v>1823.2558139534883</v>
      </c>
      <c r="U170" s="93">
        <v>0</v>
      </c>
      <c r="V170" s="93">
        <v>0</v>
      </c>
      <c r="W170" s="93">
        <v>0</v>
      </c>
      <c r="X170" s="95">
        <v>0</v>
      </c>
      <c r="Y170" s="36">
        <f t="shared" si="9"/>
        <v>0</v>
      </c>
      <c r="Z170" s="97">
        <v>0</v>
      </c>
      <c r="AA170" s="93">
        <v>13.953488372093023</v>
      </c>
      <c r="AB170" s="93">
        <v>0</v>
      </c>
      <c r="AC170" s="93">
        <v>2.3255813953488373</v>
      </c>
      <c r="AD170" s="93">
        <v>0</v>
      </c>
      <c r="AE170" s="93">
        <v>0</v>
      </c>
      <c r="AF170" s="93">
        <v>0</v>
      </c>
      <c r="AG170" s="93">
        <v>4.6511627906976747</v>
      </c>
      <c r="AH170" s="93">
        <v>0</v>
      </c>
      <c r="AI170" s="93">
        <v>0</v>
      </c>
      <c r="AJ170" s="93">
        <v>0</v>
      </c>
      <c r="AK170" s="98">
        <v>0</v>
      </c>
      <c r="AL170" s="93">
        <v>0</v>
      </c>
      <c r="AM170" s="93">
        <v>0</v>
      </c>
      <c r="AN170" s="93">
        <v>3.4883720930232558</v>
      </c>
      <c r="AO170" s="93">
        <v>0</v>
      </c>
      <c r="AP170" s="93">
        <v>0</v>
      </c>
      <c r="AQ170" s="93">
        <v>0</v>
      </c>
      <c r="AR170" s="93">
        <v>0</v>
      </c>
      <c r="AS170" s="93">
        <v>0</v>
      </c>
      <c r="AT170" s="93">
        <v>0</v>
      </c>
      <c r="AU170" s="93">
        <v>1.1627906976744187</v>
      </c>
      <c r="AV170" s="93">
        <v>0</v>
      </c>
      <c r="AW170" s="93">
        <v>0</v>
      </c>
      <c r="AX170" s="93">
        <v>0</v>
      </c>
      <c r="AY170" s="93">
        <v>0</v>
      </c>
      <c r="AZ170" s="93">
        <v>3.4883720930232558</v>
      </c>
      <c r="BA170" s="93">
        <v>0</v>
      </c>
      <c r="BB170" s="93">
        <v>0</v>
      </c>
      <c r="BC170" s="93">
        <v>0</v>
      </c>
      <c r="BD170" s="98">
        <v>0</v>
      </c>
    </row>
    <row r="171" spans="1:56">
      <c r="A171" s="29">
        <v>154</v>
      </c>
      <c r="B171" s="92">
        <v>2011</v>
      </c>
      <c r="C171" s="102" t="s">
        <v>59</v>
      </c>
      <c r="D171" s="93">
        <v>9.7536000000000005</v>
      </c>
      <c r="E171" s="94">
        <v>40602</v>
      </c>
      <c r="F171" s="95">
        <v>0</v>
      </c>
      <c r="G171" s="95">
        <v>2</v>
      </c>
      <c r="H171" s="95">
        <v>0</v>
      </c>
      <c r="I171" s="95"/>
      <c r="J171" s="93">
        <v>32.352941176470587</v>
      </c>
      <c r="K171" s="100">
        <v>0</v>
      </c>
      <c r="L171" s="93">
        <v>0.98039215686274506</v>
      </c>
      <c r="M171" s="93">
        <v>6.8627450980392162</v>
      </c>
      <c r="N171" s="93">
        <v>29.411764705882355</v>
      </c>
      <c r="O171" s="95">
        <v>3</v>
      </c>
      <c r="P171" s="34">
        <f t="shared" si="6"/>
        <v>88.235294117647072</v>
      </c>
      <c r="Q171" s="93">
        <v>30.392156862745097</v>
      </c>
      <c r="R171" s="95">
        <v>20</v>
      </c>
      <c r="S171" s="34">
        <f t="shared" si="7"/>
        <v>607.84313725490188</v>
      </c>
      <c r="T171" s="23">
        <f t="shared" si="11"/>
        <v>696.07843137254895</v>
      </c>
      <c r="U171" s="93">
        <v>0</v>
      </c>
      <c r="V171" s="93">
        <v>0</v>
      </c>
      <c r="W171" s="93">
        <v>0</v>
      </c>
      <c r="X171" s="95">
        <v>0</v>
      </c>
      <c r="Y171" s="36">
        <f t="shared" si="9"/>
        <v>0</v>
      </c>
      <c r="Z171" s="97">
        <v>3.9215686274509802</v>
      </c>
      <c r="AA171" s="93">
        <v>9.8039215686274517</v>
      </c>
      <c r="AB171" s="93">
        <v>0</v>
      </c>
      <c r="AC171" s="93">
        <v>2.9411764705882351</v>
      </c>
      <c r="AD171" s="93">
        <v>2.9411764705882351</v>
      </c>
      <c r="AE171" s="93">
        <v>0</v>
      </c>
      <c r="AF171" s="93">
        <v>0</v>
      </c>
      <c r="AG171" s="93">
        <v>0</v>
      </c>
      <c r="AH171" s="93">
        <v>0</v>
      </c>
      <c r="AI171" s="93">
        <v>3.9215686274509802</v>
      </c>
      <c r="AJ171" s="93">
        <v>0</v>
      </c>
      <c r="AK171" s="98">
        <v>0</v>
      </c>
      <c r="AL171" s="93">
        <v>0</v>
      </c>
      <c r="AM171" s="93">
        <v>0</v>
      </c>
      <c r="AN171" s="93">
        <v>0.98039215686274506</v>
      </c>
      <c r="AO171" s="93">
        <v>0</v>
      </c>
      <c r="AP171" s="93">
        <v>0</v>
      </c>
      <c r="AQ171" s="93">
        <v>0</v>
      </c>
      <c r="AR171" s="93">
        <v>3.9215686274509802</v>
      </c>
      <c r="AS171" s="93">
        <v>0</v>
      </c>
      <c r="AT171" s="93">
        <v>0</v>
      </c>
      <c r="AU171" s="93">
        <v>0.98039215686274506</v>
      </c>
      <c r="AV171" s="93">
        <v>0</v>
      </c>
      <c r="AW171" s="93">
        <v>0</v>
      </c>
      <c r="AX171" s="93">
        <v>0</v>
      </c>
      <c r="AY171" s="93">
        <v>2.9411764705882351</v>
      </c>
      <c r="AZ171" s="93">
        <v>0</v>
      </c>
      <c r="BA171" s="93">
        <v>0</v>
      </c>
      <c r="BB171" s="93">
        <v>0</v>
      </c>
      <c r="BC171" s="93">
        <v>0</v>
      </c>
      <c r="BD171" s="98">
        <v>0</v>
      </c>
    </row>
    <row r="172" spans="1:56" ht="17" thickBot="1">
      <c r="A172" s="29">
        <v>155</v>
      </c>
      <c r="B172" s="92">
        <v>2011</v>
      </c>
      <c r="C172" s="102" t="s">
        <v>59</v>
      </c>
      <c r="D172" s="93">
        <v>10.668000000000001</v>
      </c>
      <c r="E172" s="94">
        <v>40602</v>
      </c>
      <c r="F172" s="95">
        <v>0</v>
      </c>
      <c r="G172" s="95">
        <v>6</v>
      </c>
      <c r="H172" s="95">
        <v>0</v>
      </c>
      <c r="I172" s="95"/>
      <c r="J172" s="93">
        <v>42.708333333333329</v>
      </c>
      <c r="K172" s="101">
        <v>0</v>
      </c>
      <c r="L172" s="93">
        <v>3.125</v>
      </c>
      <c r="M172" s="93">
        <v>5.2083333333333339</v>
      </c>
      <c r="N172" s="93">
        <v>18.75</v>
      </c>
      <c r="O172" s="95">
        <v>3</v>
      </c>
      <c r="P172" s="34">
        <f t="shared" si="6"/>
        <v>56.25</v>
      </c>
      <c r="Q172" s="93">
        <v>30.208333333333332</v>
      </c>
      <c r="R172" s="95">
        <v>20</v>
      </c>
      <c r="S172" s="34">
        <f t="shared" si="7"/>
        <v>604.16666666666663</v>
      </c>
      <c r="T172" s="23">
        <f t="shared" si="11"/>
        <v>660.41666666666663</v>
      </c>
      <c r="U172" s="93">
        <v>0</v>
      </c>
      <c r="V172" s="93">
        <v>0</v>
      </c>
      <c r="W172" s="93">
        <v>0</v>
      </c>
      <c r="X172" s="95">
        <v>0</v>
      </c>
      <c r="Y172" s="36">
        <f t="shared" si="9"/>
        <v>0</v>
      </c>
      <c r="Z172" s="97">
        <v>4.1666666666666661</v>
      </c>
      <c r="AA172" s="93">
        <v>11.458333333333332</v>
      </c>
      <c r="AB172" s="93">
        <v>0</v>
      </c>
      <c r="AC172" s="93">
        <v>20.833333333333336</v>
      </c>
      <c r="AD172" s="93">
        <v>0</v>
      </c>
      <c r="AE172" s="93">
        <v>0</v>
      </c>
      <c r="AF172" s="93">
        <v>0</v>
      </c>
      <c r="AG172" s="93">
        <v>0</v>
      </c>
      <c r="AH172" s="93">
        <v>0</v>
      </c>
      <c r="AI172" s="93">
        <v>0</v>
      </c>
      <c r="AJ172" s="93">
        <v>0</v>
      </c>
      <c r="AK172" s="98">
        <v>0</v>
      </c>
      <c r="AL172" s="93">
        <v>0</v>
      </c>
      <c r="AM172" s="93">
        <v>0</v>
      </c>
      <c r="AN172" s="93">
        <v>0</v>
      </c>
      <c r="AO172" s="93">
        <v>0</v>
      </c>
      <c r="AP172" s="93">
        <v>1.0416666666666665</v>
      </c>
      <c r="AQ172" s="93">
        <v>0</v>
      </c>
      <c r="AR172" s="93">
        <v>0</v>
      </c>
      <c r="AS172" s="93">
        <v>1.0416666666666665</v>
      </c>
      <c r="AT172" s="93">
        <v>0</v>
      </c>
      <c r="AU172" s="93">
        <v>4.1666666666666661</v>
      </c>
      <c r="AV172" s="93">
        <v>0</v>
      </c>
      <c r="AW172" s="93">
        <v>0</v>
      </c>
      <c r="AX172" s="93">
        <v>0</v>
      </c>
      <c r="AY172" s="93">
        <v>0</v>
      </c>
      <c r="AZ172" s="93">
        <v>0</v>
      </c>
      <c r="BA172" s="93">
        <v>0</v>
      </c>
      <c r="BB172" s="93">
        <v>0</v>
      </c>
      <c r="BC172" s="93">
        <v>0</v>
      </c>
      <c r="BD172" s="98">
        <v>0</v>
      </c>
    </row>
    <row r="173" spans="1:56" ht="17" thickBot="1">
      <c r="A173" s="29"/>
      <c r="B173" s="92">
        <v>2011</v>
      </c>
      <c r="C173" s="102" t="s">
        <v>60</v>
      </c>
      <c r="D173" s="93">
        <v>10.363200000000001</v>
      </c>
      <c r="E173" s="94">
        <v>40603</v>
      </c>
      <c r="F173" s="95">
        <v>0</v>
      </c>
      <c r="G173" s="95">
        <v>0</v>
      </c>
      <c r="H173" s="95">
        <v>0</v>
      </c>
      <c r="I173" s="95"/>
      <c r="J173" s="93">
        <v>31.578947368421051</v>
      </c>
      <c r="K173" s="96">
        <v>0</v>
      </c>
      <c r="L173" s="93">
        <v>11.842105263157894</v>
      </c>
      <c r="M173" s="93">
        <v>2.6315789473684208</v>
      </c>
      <c r="N173" s="93">
        <v>43.421052631578952</v>
      </c>
      <c r="O173" s="95">
        <v>3</v>
      </c>
      <c r="P173" s="34">
        <f t="shared" si="6"/>
        <v>130.26315789473685</v>
      </c>
      <c r="Q173" s="93">
        <v>10.526315789473683</v>
      </c>
      <c r="R173" s="95">
        <v>5</v>
      </c>
      <c r="S173" s="34">
        <f t="shared" si="7"/>
        <v>52.631578947368418</v>
      </c>
      <c r="T173" s="23">
        <f t="shared" si="11"/>
        <v>182.89473684210526</v>
      </c>
      <c r="U173" s="93">
        <v>0</v>
      </c>
      <c r="V173" s="93">
        <v>0</v>
      </c>
      <c r="W173" s="93">
        <v>0</v>
      </c>
      <c r="X173" s="95">
        <v>0</v>
      </c>
      <c r="Y173" s="36">
        <f t="shared" si="9"/>
        <v>0</v>
      </c>
      <c r="Z173" s="97">
        <v>9.2105263157894726</v>
      </c>
      <c r="AA173" s="93">
        <v>0</v>
      </c>
      <c r="AB173" s="93">
        <v>0</v>
      </c>
      <c r="AC173" s="93">
        <v>3.9473684210526314</v>
      </c>
      <c r="AD173" s="93">
        <v>0</v>
      </c>
      <c r="AE173" s="93">
        <v>0</v>
      </c>
      <c r="AF173" s="93">
        <v>0</v>
      </c>
      <c r="AG173" s="93">
        <v>3.9473684210526314</v>
      </c>
      <c r="AH173" s="93">
        <v>0</v>
      </c>
      <c r="AI173" s="93">
        <v>0</v>
      </c>
      <c r="AJ173" s="93">
        <v>0</v>
      </c>
      <c r="AK173" s="98">
        <v>3.9473684210526314</v>
      </c>
      <c r="AL173" s="93">
        <v>0</v>
      </c>
      <c r="AM173" s="93">
        <v>0</v>
      </c>
      <c r="AN173" s="93">
        <v>0</v>
      </c>
      <c r="AO173" s="93">
        <v>5.2631578947368416</v>
      </c>
      <c r="AP173" s="93">
        <v>3.9473684210526314</v>
      </c>
      <c r="AQ173" s="93">
        <v>0</v>
      </c>
      <c r="AR173" s="93">
        <v>0</v>
      </c>
      <c r="AS173" s="93">
        <v>0</v>
      </c>
      <c r="AT173" s="93">
        <v>0</v>
      </c>
      <c r="AU173" s="93">
        <v>0</v>
      </c>
      <c r="AV173" s="93">
        <v>0</v>
      </c>
      <c r="AW173" s="93">
        <v>0</v>
      </c>
      <c r="AX173" s="93">
        <v>0</v>
      </c>
      <c r="AY173" s="93">
        <v>1.3157894736842104</v>
      </c>
      <c r="AZ173" s="93">
        <v>0</v>
      </c>
      <c r="BA173" s="93">
        <v>0</v>
      </c>
      <c r="BB173" s="93">
        <v>0</v>
      </c>
      <c r="BC173" s="93">
        <v>0</v>
      </c>
      <c r="BD173" s="98">
        <v>0</v>
      </c>
    </row>
    <row r="174" spans="1:56">
      <c r="A174" s="29">
        <v>157</v>
      </c>
      <c r="B174" s="92">
        <v>2011</v>
      </c>
      <c r="C174" s="102" t="s">
        <v>60</v>
      </c>
      <c r="D174" s="93">
        <v>9.4488000000000003</v>
      </c>
      <c r="E174" s="94">
        <v>40603</v>
      </c>
      <c r="F174" s="95">
        <v>0</v>
      </c>
      <c r="G174" s="95">
        <v>0</v>
      </c>
      <c r="H174" s="95">
        <v>0</v>
      </c>
      <c r="I174" s="95"/>
      <c r="J174" s="93">
        <v>26.923076923076923</v>
      </c>
      <c r="K174" s="99">
        <v>8</v>
      </c>
      <c r="L174" s="93">
        <v>5.7692307692307692</v>
      </c>
      <c r="M174" s="93">
        <v>3.8461538461538463</v>
      </c>
      <c r="N174" s="93">
        <v>32.692307692307693</v>
      </c>
      <c r="O174" s="95">
        <v>3</v>
      </c>
      <c r="P174" s="34">
        <f t="shared" si="6"/>
        <v>98.07692307692308</v>
      </c>
      <c r="Q174" s="93">
        <v>30.76923076923077</v>
      </c>
      <c r="R174" s="95">
        <v>4</v>
      </c>
      <c r="S174" s="34">
        <f t="shared" si="7"/>
        <v>123.07692307692308</v>
      </c>
      <c r="T174" s="23">
        <f t="shared" si="11"/>
        <v>221.15384615384616</v>
      </c>
      <c r="U174" s="93">
        <v>0</v>
      </c>
      <c r="V174" s="93">
        <v>0</v>
      </c>
      <c r="W174" s="93">
        <v>0</v>
      </c>
      <c r="X174" s="95">
        <v>0</v>
      </c>
      <c r="Y174" s="36">
        <f t="shared" si="9"/>
        <v>0</v>
      </c>
      <c r="Z174" s="97">
        <v>0</v>
      </c>
      <c r="AA174" s="93">
        <v>17.307692307692307</v>
      </c>
      <c r="AB174" s="93">
        <v>0</v>
      </c>
      <c r="AC174" s="93">
        <v>0</v>
      </c>
      <c r="AD174" s="93">
        <v>0</v>
      </c>
      <c r="AE174" s="93">
        <v>0</v>
      </c>
      <c r="AF174" s="93">
        <v>0</v>
      </c>
      <c r="AG174" s="93">
        <v>0</v>
      </c>
      <c r="AH174" s="93">
        <v>0</v>
      </c>
      <c r="AI174" s="93">
        <v>3.8461538461538463</v>
      </c>
      <c r="AJ174" s="93">
        <v>0</v>
      </c>
      <c r="AK174" s="98">
        <v>0</v>
      </c>
      <c r="AL174" s="93">
        <v>3.8461538461538463</v>
      </c>
      <c r="AM174" s="93">
        <v>0</v>
      </c>
      <c r="AN174" s="93">
        <v>0</v>
      </c>
      <c r="AO174" s="93">
        <v>0</v>
      </c>
      <c r="AP174" s="93">
        <v>0</v>
      </c>
      <c r="AQ174" s="93">
        <v>0</v>
      </c>
      <c r="AR174" s="93">
        <v>0</v>
      </c>
      <c r="AS174" s="93">
        <v>0</v>
      </c>
      <c r="AT174" s="93">
        <v>0</v>
      </c>
      <c r="AU174" s="93">
        <v>1.9230769230769231</v>
      </c>
      <c r="AV174" s="93">
        <v>0</v>
      </c>
      <c r="AW174" s="93">
        <v>0</v>
      </c>
      <c r="AX174" s="93">
        <v>0</v>
      </c>
      <c r="AY174" s="93">
        <v>0</v>
      </c>
      <c r="AZ174" s="93">
        <v>0</v>
      </c>
      <c r="BA174" s="93">
        <v>0</v>
      </c>
      <c r="BB174" s="93">
        <v>0</v>
      </c>
      <c r="BC174" s="93">
        <v>0</v>
      </c>
      <c r="BD174" s="98">
        <v>0</v>
      </c>
    </row>
    <row r="175" spans="1:56">
      <c r="A175" s="29">
        <v>158</v>
      </c>
      <c r="B175" s="92">
        <v>2011</v>
      </c>
      <c r="C175" s="102" t="s">
        <v>60</v>
      </c>
      <c r="D175" s="93">
        <v>9.4488000000000003</v>
      </c>
      <c r="E175" s="94">
        <v>40603</v>
      </c>
      <c r="F175" s="95">
        <v>0</v>
      </c>
      <c r="G175" s="95">
        <v>0</v>
      </c>
      <c r="H175" s="95">
        <v>0</v>
      </c>
      <c r="I175" s="95"/>
      <c r="J175" s="93">
        <v>43.15789473684211</v>
      </c>
      <c r="K175" s="100">
        <v>0</v>
      </c>
      <c r="L175" s="93">
        <v>8.4210526315789469</v>
      </c>
      <c r="M175" s="93">
        <v>8.4210526315789469</v>
      </c>
      <c r="N175" s="93">
        <v>28.421052631578945</v>
      </c>
      <c r="O175" s="95">
        <v>3</v>
      </c>
      <c r="P175" s="34">
        <f t="shared" si="6"/>
        <v>85.263157894736835</v>
      </c>
      <c r="Q175" s="93">
        <v>11.578947368421053</v>
      </c>
      <c r="R175" s="95">
        <v>10</v>
      </c>
      <c r="S175" s="34">
        <f t="shared" si="7"/>
        <v>115.78947368421053</v>
      </c>
      <c r="T175" s="23">
        <f t="shared" si="11"/>
        <v>201.05263157894737</v>
      </c>
      <c r="U175" s="93">
        <v>0</v>
      </c>
      <c r="V175" s="93">
        <v>0</v>
      </c>
      <c r="W175" s="93">
        <v>0</v>
      </c>
      <c r="X175" s="95">
        <v>0</v>
      </c>
      <c r="Y175" s="36">
        <f t="shared" si="9"/>
        <v>0</v>
      </c>
      <c r="Z175" s="97">
        <v>10.526315789473683</v>
      </c>
      <c r="AA175" s="93">
        <v>13.684210526315791</v>
      </c>
      <c r="AB175" s="93">
        <v>0</v>
      </c>
      <c r="AC175" s="93">
        <v>0</v>
      </c>
      <c r="AD175" s="93">
        <v>3.1578947368421053</v>
      </c>
      <c r="AE175" s="93">
        <v>0</v>
      </c>
      <c r="AF175" s="93">
        <v>0</v>
      </c>
      <c r="AG175" s="93">
        <v>1.0526315789473684</v>
      </c>
      <c r="AH175" s="93">
        <v>0</v>
      </c>
      <c r="AI175" s="93">
        <v>0</v>
      </c>
      <c r="AJ175" s="93">
        <v>0</v>
      </c>
      <c r="AK175" s="98">
        <v>2.1052631578947367</v>
      </c>
      <c r="AL175" s="93">
        <v>0</v>
      </c>
      <c r="AM175" s="93">
        <v>0</v>
      </c>
      <c r="AN175" s="93">
        <v>0</v>
      </c>
      <c r="AO175" s="93">
        <v>0</v>
      </c>
      <c r="AP175" s="93">
        <v>0</v>
      </c>
      <c r="AQ175" s="93">
        <v>0</v>
      </c>
      <c r="AR175" s="93">
        <v>5.2631578947368416</v>
      </c>
      <c r="AS175" s="93">
        <v>1.0526315789473684</v>
      </c>
      <c r="AT175" s="93">
        <v>0</v>
      </c>
      <c r="AU175" s="93">
        <v>0</v>
      </c>
      <c r="AV175" s="93">
        <v>0</v>
      </c>
      <c r="AW175" s="93">
        <v>0</v>
      </c>
      <c r="AX175" s="93">
        <v>0</v>
      </c>
      <c r="AY175" s="93">
        <v>4.2105263157894735</v>
      </c>
      <c r="AZ175" s="93">
        <v>2.1052631578947367</v>
      </c>
      <c r="BA175" s="93">
        <v>0</v>
      </c>
      <c r="BB175" s="93">
        <v>0</v>
      </c>
      <c r="BC175" s="93">
        <v>0</v>
      </c>
      <c r="BD175" s="98">
        <v>0</v>
      </c>
    </row>
    <row r="176" spans="1:56" ht="17" thickBot="1">
      <c r="A176" s="29">
        <v>159</v>
      </c>
      <c r="B176" s="92">
        <v>2011</v>
      </c>
      <c r="C176" s="102" t="s">
        <v>60</v>
      </c>
      <c r="D176" s="93">
        <v>9.4488000000000003</v>
      </c>
      <c r="E176" s="94">
        <v>40603</v>
      </c>
      <c r="F176" s="95">
        <v>0</v>
      </c>
      <c r="G176" s="95">
        <v>0</v>
      </c>
      <c r="H176" s="95">
        <v>0</v>
      </c>
      <c r="I176" s="95"/>
      <c r="J176" s="93">
        <v>39.325842696629216</v>
      </c>
      <c r="K176" s="101">
        <v>0</v>
      </c>
      <c r="L176" s="93">
        <v>7.8651685393258424</v>
      </c>
      <c r="M176" s="93">
        <v>5.6179775280898872</v>
      </c>
      <c r="N176" s="93">
        <v>42.696629213483142</v>
      </c>
      <c r="O176" s="95">
        <v>2</v>
      </c>
      <c r="P176" s="34">
        <f t="shared" si="6"/>
        <v>85.393258426966284</v>
      </c>
      <c r="Q176" s="93">
        <v>4.4943820224719104</v>
      </c>
      <c r="R176" s="95">
        <v>5</v>
      </c>
      <c r="S176" s="34">
        <f t="shared" si="7"/>
        <v>22.471910112359552</v>
      </c>
      <c r="T176" s="23">
        <f t="shared" si="11"/>
        <v>107.86516853932584</v>
      </c>
      <c r="U176" s="93">
        <v>0</v>
      </c>
      <c r="V176" s="93">
        <v>0</v>
      </c>
      <c r="W176" s="93">
        <v>0</v>
      </c>
      <c r="X176" s="95">
        <v>0</v>
      </c>
      <c r="Y176" s="36">
        <f t="shared" si="9"/>
        <v>0</v>
      </c>
      <c r="Z176" s="97">
        <v>4.4943820224719104</v>
      </c>
      <c r="AA176" s="93">
        <v>23.595505617977526</v>
      </c>
      <c r="AB176" s="93">
        <v>0</v>
      </c>
      <c r="AC176" s="93">
        <v>0</v>
      </c>
      <c r="AD176" s="93">
        <v>2.2471910112359552</v>
      </c>
      <c r="AE176" s="93">
        <v>0</v>
      </c>
      <c r="AF176" s="93">
        <v>0</v>
      </c>
      <c r="AG176" s="93">
        <v>0</v>
      </c>
      <c r="AH176" s="93">
        <v>0</v>
      </c>
      <c r="AI176" s="93">
        <v>0</v>
      </c>
      <c r="AJ176" s="93">
        <v>0</v>
      </c>
      <c r="AK176" s="98">
        <v>7.8651685393258424</v>
      </c>
      <c r="AL176" s="93">
        <v>0</v>
      </c>
      <c r="AM176" s="93">
        <v>0</v>
      </c>
      <c r="AN176" s="93">
        <v>0</v>
      </c>
      <c r="AO176" s="93">
        <v>0</v>
      </c>
      <c r="AP176" s="93">
        <v>0</v>
      </c>
      <c r="AQ176" s="93">
        <v>0</v>
      </c>
      <c r="AR176" s="93">
        <v>0</v>
      </c>
      <c r="AS176" s="93">
        <v>0</v>
      </c>
      <c r="AT176" s="93">
        <v>0</v>
      </c>
      <c r="AU176" s="93">
        <v>1.1235955056179776</v>
      </c>
      <c r="AV176" s="93">
        <v>0</v>
      </c>
      <c r="AW176" s="93">
        <v>0</v>
      </c>
      <c r="AX176" s="93">
        <v>0</v>
      </c>
      <c r="AY176" s="93">
        <v>0</v>
      </c>
      <c r="AZ176" s="93">
        <v>0</v>
      </c>
      <c r="BA176" s="93">
        <v>0</v>
      </c>
      <c r="BB176" s="93">
        <v>0</v>
      </c>
      <c r="BC176" s="93">
        <v>0</v>
      </c>
      <c r="BD176" s="98">
        <v>0</v>
      </c>
    </row>
    <row r="177" spans="1:56">
      <c r="A177" s="29">
        <v>160</v>
      </c>
      <c r="B177" s="92">
        <v>2011</v>
      </c>
      <c r="C177" s="31" t="s">
        <v>56</v>
      </c>
      <c r="D177" s="93">
        <v>9.7536000000000005</v>
      </c>
      <c r="E177" s="94">
        <v>40604</v>
      </c>
      <c r="F177" s="95">
        <v>1</v>
      </c>
      <c r="G177" s="95">
        <v>2</v>
      </c>
      <c r="H177" s="95">
        <v>1</v>
      </c>
      <c r="I177" s="95"/>
      <c r="J177" s="93">
        <v>48.148148148148145</v>
      </c>
      <c r="K177" s="99">
        <v>22.85714286</v>
      </c>
      <c r="L177" s="93">
        <v>0</v>
      </c>
      <c r="M177" s="93">
        <v>5.2910052910052912</v>
      </c>
      <c r="N177" s="93">
        <v>27.513227513227513</v>
      </c>
      <c r="O177" s="95">
        <v>3</v>
      </c>
      <c r="P177" s="34">
        <f t="shared" si="6"/>
        <v>82.539682539682531</v>
      </c>
      <c r="Q177" s="93">
        <v>19.047619047619047</v>
      </c>
      <c r="R177" s="95">
        <v>5</v>
      </c>
      <c r="S177" s="34">
        <f t="shared" si="7"/>
        <v>95.238095238095241</v>
      </c>
      <c r="T177" s="23">
        <f t="shared" si="11"/>
        <v>177.77777777777777</v>
      </c>
      <c r="U177" s="93">
        <v>0</v>
      </c>
      <c r="V177" s="93">
        <v>0</v>
      </c>
      <c r="W177" s="93">
        <v>0</v>
      </c>
      <c r="X177" s="95">
        <v>0</v>
      </c>
      <c r="Y177" s="36">
        <f t="shared" si="9"/>
        <v>0</v>
      </c>
      <c r="Z177" s="97">
        <v>16.402116402116402</v>
      </c>
      <c r="AA177" s="93">
        <v>25.396825396825395</v>
      </c>
      <c r="AB177" s="93">
        <v>0</v>
      </c>
      <c r="AC177" s="93">
        <v>0</v>
      </c>
      <c r="AD177" s="93">
        <v>0</v>
      </c>
      <c r="AE177" s="93">
        <v>0</v>
      </c>
      <c r="AF177" s="93">
        <v>0</v>
      </c>
      <c r="AG177" s="93">
        <v>0</v>
      </c>
      <c r="AH177" s="93">
        <v>0</v>
      </c>
      <c r="AI177" s="93">
        <v>0</v>
      </c>
      <c r="AJ177" s="93">
        <v>3.1746031746031744</v>
      </c>
      <c r="AK177" s="98">
        <v>0</v>
      </c>
      <c r="AL177" s="93">
        <v>0</v>
      </c>
      <c r="AM177" s="93">
        <v>0</v>
      </c>
      <c r="AN177" s="93">
        <v>0</v>
      </c>
      <c r="AO177" s="93">
        <v>0</v>
      </c>
      <c r="AP177" s="93">
        <v>0</v>
      </c>
      <c r="AQ177" s="93">
        <v>0</v>
      </c>
      <c r="AR177" s="93">
        <v>0</v>
      </c>
      <c r="AS177" s="93">
        <v>0</v>
      </c>
      <c r="AT177" s="93">
        <v>0</v>
      </c>
      <c r="AU177" s="93">
        <v>0</v>
      </c>
      <c r="AV177" s="93">
        <v>0</v>
      </c>
      <c r="AW177" s="93">
        <v>3.1746031746031744</v>
      </c>
      <c r="AX177" s="93">
        <v>0</v>
      </c>
      <c r="AY177" s="93">
        <v>0</v>
      </c>
      <c r="AZ177" s="93">
        <v>0</v>
      </c>
      <c r="BA177" s="93">
        <v>0</v>
      </c>
      <c r="BB177" s="93">
        <v>0</v>
      </c>
      <c r="BC177" s="93">
        <v>0</v>
      </c>
      <c r="BD177" s="98">
        <v>0</v>
      </c>
    </row>
    <row r="178" spans="1:56">
      <c r="A178" s="29">
        <v>161</v>
      </c>
      <c r="B178" s="92">
        <v>2011</v>
      </c>
      <c r="C178" s="31" t="s">
        <v>56</v>
      </c>
      <c r="D178" s="93">
        <v>10.363200000000001</v>
      </c>
      <c r="E178" s="94">
        <v>40604</v>
      </c>
      <c r="F178" s="95">
        <v>0</v>
      </c>
      <c r="G178" s="95">
        <v>21</v>
      </c>
      <c r="H178" s="95">
        <v>0</v>
      </c>
      <c r="I178" s="95"/>
      <c r="J178" s="93">
        <v>45.054945054945058</v>
      </c>
      <c r="K178" s="100">
        <v>18.823529409999999</v>
      </c>
      <c r="L178" s="93">
        <v>1.098901098901099</v>
      </c>
      <c r="M178" s="93">
        <v>3.296703296703297</v>
      </c>
      <c r="N178" s="93">
        <v>43.956043956043956</v>
      </c>
      <c r="O178" s="95">
        <v>3</v>
      </c>
      <c r="P178" s="34">
        <f t="shared" si="6"/>
        <v>131.86813186813185</v>
      </c>
      <c r="Q178" s="93">
        <v>6.593406593406594</v>
      </c>
      <c r="R178" s="95">
        <v>10</v>
      </c>
      <c r="S178" s="34">
        <f t="shared" si="7"/>
        <v>65.934065934065941</v>
      </c>
      <c r="T178" s="23">
        <f t="shared" si="11"/>
        <v>199.99999999999997</v>
      </c>
      <c r="U178" s="93">
        <v>2.197802197802198</v>
      </c>
      <c r="V178" s="93">
        <v>0</v>
      </c>
      <c r="W178" s="93">
        <v>0</v>
      </c>
      <c r="X178" s="95">
        <v>0</v>
      </c>
      <c r="Y178" s="36">
        <f t="shared" si="9"/>
        <v>0</v>
      </c>
      <c r="Z178" s="97">
        <v>0</v>
      </c>
      <c r="AA178" s="93">
        <v>27.472527472527474</v>
      </c>
      <c r="AB178" s="93">
        <v>0</v>
      </c>
      <c r="AC178" s="93">
        <v>7.6923076923076925</v>
      </c>
      <c r="AD178" s="93">
        <v>0</v>
      </c>
      <c r="AE178" s="93">
        <v>0</v>
      </c>
      <c r="AF178" s="93">
        <v>0</v>
      </c>
      <c r="AG178" s="93">
        <v>0</v>
      </c>
      <c r="AH178" s="93">
        <v>0</v>
      </c>
      <c r="AI178" s="93">
        <v>0</v>
      </c>
      <c r="AJ178" s="93">
        <v>0</v>
      </c>
      <c r="AK178" s="98">
        <v>0</v>
      </c>
      <c r="AL178" s="93">
        <v>0</v>
      </c>
      <c r="AM178" s="93">
        <v>0</v>
      </c>
      <c r="AN178" s="93">
        <v>0</v>
      </c>
      <c r="AO178" s="93">
        <v>0</v>
      </c>
      <c r="AP178" s="93">
        <v>0</v>
      </c>
      <c r="AQ178" s="93">
        <v>0</v>
      </c>
      <c r="AR178" s="93">
        <v>7.6923076923076925</v>
      </c>
      <c r="AS178" s="93">
        <v>0</v>
      </c>
      <c r="AT178" s="93">
        <v>0</v>
      </c>
      <c r="AU178" s="93">
        <v>0</v>
      </c>
      <c r="AV178" s="93">
        <v>0</v>
      </c>
      <c r="AW178" s="93">
        <v>2.197802197802198</v>
      </c>
      <c r="AX178" s="93">
        <v>0</v>
      </c>
      <c r="AY178" s="93">
        <v>0</v>
      </c>
      <c r="AZ178" s="93">
        <v>0</v>
      </c>
      <c r="BA178" s="93">
        <v>0</v>
      </c>
      <c r="BB178" s="93">
        <v>0</v>
      </c>
      <c r="BC178" s="93">
        <v>0</v>
      </c>
      <c r="BD178" s="98">
        <v>0</v>
      </c>
    </row>
    <row r="179" spans="1:56">
      <c r="A179" s="29">
        <v>162</v>
      </c>
      <c r="B179" s="92">
        <v>2011</v>
      </c>
      <c r="C179" s="31" t="s">
        <v>56</v>
      </c>
      <c r="D179" s="93">
        <v>9.7536000000000005</v>
      </c>
      <c r="E179" s="94">
        <v>40604</v>
      </c>
      <c r="F179" s="95">
        <v>0</v>
      </c>
      <c r="G179" s="95">
        <v>7</v>
      </c>
      <c r="H179" s="95">
        <v>0</v>
      </c>
      <c r="I179" s="95"/>
      <c r="J179" s="93">
        <v>29.787234042553191</v>
      </c>
      <c r="K179" s="100">
        <v>8.4210526300000001</v>
      </c>
      <c r="L179" s="93">
        <v>3.1914893617021276</v>
      </c>
      <c r="M179" s="93">
        <v>4.2553191489361701</v>
      </c>
      <c r="N179" s="93">
        <v>48.936170212765958</v>
      </c>
      <c r="O179" s="95">
        <v>3</v>
      </c>
      <c r="P179" s="34">
        <f t="shared" si="6"/>
        <v>146.80851063829789</v>
      </c>
      <c r="Q179" s="93">
        <v>13.829787234042554</v>
      </c>
      <c r="R179" s="95">
        <v>10</v>
      </c>
      <c r="S179" s="34">
        <f t="shared" si="7"/>
        <v>138.29787234042553</v>
      </c>
      <c r="T179" s="23">
        <f t="shared" si="11"/>
        <v>285.10638297872345</v>
      </c>
      <c r="U179" s="93">
        <v>0</v>
      </c>
      <c r="V179" s="93">
        <v>0</v>
      </c>
      <c r="W179" s="93">
        <v>0</v>
      </c>
      <c r="X179" s="95">
        <v>0</v>
      </c>
      <c r="Y179" s="36">
        <f t="shared" si="9"/>
        <v>0</v>
      </c>
      <c r="Z179" s="97">
        <v>2.1276595744680851</v>
      </c>
      <c r="AA179" s="93">
        <v>15.957446808510639</v>
      </c>
      <c r="AB179" s="93">
        <v>0</v>
      </c>
      <c r="AC179" s="93">
        <v>0</v>
      </c>
      <c r="AD179" s="93">
        <v>0</v>
      </c>
      <c r="AE179" s="93">
        <v>0</v>
      </c>
      <c r="AF179" s="93">
        <v>0</v>
      </c>
      <c r="AG179" s="93">
        <v>0</v>
      </c>
      <c r="AH179" s="93">
        <v>0</v>
      </c>
      <c r="AI179" s="93">
        <v>2.1276595744680851</v>
      </c>
      <c r="AJ179" s="93">
        <v>0</v>
      </c>
      <c r="AK179" s="98">
        <v>0</v>
      </c>
      <c r="AL179" s="93">
        <v>0</v>
      </c>
      <c r="AM179" s="93">
        <v>0</v>
      </c>
      <c r="AN179" s="93">
        <v>0</v>
      </c>
      <c r="AO179" s="93">
        <v>0</v>
      </c>
      <c r="AP179" s="93">
        <v>0</v>
      </c>
      <c r="AQ179" s="93">
        <v>0</v>
      </c>
      <c r="AR179" s="93">
        <v>7.4468085106382977</v>
      </c>
      <c r="AS179" s="93">
        <v>0</v>
      </c>
      <c r="AT179" s="93">
        <v>0</v>
      </c>
      <c r="AU179" s="93">
        <v>0</v>
      </c>
      <c r="AV179" s="93">
        <v>2.1276595744680851</v>
      </c>
      <c r="AW179" s="93">
        <v>0</v>
      </c>
      <c r="AX179" s="93">
        <v>0</v>
      </c>
      <c r="AY179" s="93">
        <v>0</v>
      </c>
      <c r="AZ179" s="93">
        <v>0</v>
      </c>
      <c r="BA179" s="93">
        <v>0</v>
      </c>
      <c r="BB179" s="93">
        <v>0</v>
      </c>
      <c r="BC179" s="93">
        <v>0</v>
      </c>
      <c r="BD179" s="98">
        <v>0</v>
      </c>
    </row>
    <row r="180" spans="1:56" ht="17" thickBot="1">
      <c r="A180" s="29">
        <v>163</v>
      </c>
      <c r="B180" s="92">
        <v>2011</v>
      </c>
      <c r="C180" s="31" t="s">
        <v>56</v>
      </c>
      <c r="D180" s="93">
        <v>10.058400000000001</v>
      </c>
      <c r="E180" s="94">
        <v>40604</v>
      </c>
      <c r="F180" s="95">
        <v>0</v>
      </c>
      <c r="G180" s="95">
        <v>5</v>
      </c>
      <c r="H180" s="95">
        <v>0</v>
      </c>
      <c r="I180" s="95"/>
      <c r="J180" s="93">
        <v>41.17647058823529</v>
      </c>
      <c r="K180" s="101">
        <v>0</v>
      </c>
      <c r="L180" s="93">
        <v>4.5248868778280542</v>
      </c>
      <c r="M180" s="93">
        <v>7.2398190045248878</v>
      </c>
      <c r="N180" s="93">
        <v>28.959276018099551</v>
      </c>
      <c r="O180" s="95">
        <v>3</v>
      </c>
      <c r="P180" s="34">
        <f t="shared" si="6"/>
        <v>86.877828054298647</v>
      </c>
      <c r="Q180" s="93">
        <v>18.099547511312217</v>
      </c>
      <c r="R180" s="95">
        <v>8</v>
      </c>
      <c r="S180" s="34">
        <f t="shared" si="7"/>
        <v>144.79638009049773</v>
      </c>
      <c r="T180" s="23">
        <f t="shared" si="11"/>
        <v>231.67420814479638</v>
      </c>
      <c r="U180" s="93">
        <v>0</v>
      </c>
      <c r="V180" s="93">
        <v>0</v>
      </c>
      <c r="W180" s="93">
        <v>0</v>
      </c>
      <c r="X180" s="95">
        <v>0</v>
      </c>
      <c r="Y180" s="36">
        <f t="shared" si="9"/>
        <v>0</v>
      </c>
      <c r="Z180" s="97">
        <v>11.76470588235294</v>
      </c>
      <c r="AA180" s="93">
        <v>23.52941176470588</v>
      </c>
      <c r="AB180" s="93">
        <v>0</v>
      </c>
      <c r="AC180" s="93">
        <v>0</v>
      </c>
      <c r="AD180" s="93">
        <v>0.45248868778280549</v>
      </c>
      <c r="AE180" s="93">
        <v>0</v>
      </c>
      <c r="AF180" s="93">
        <v>0</v>
      </c>
      <c r="AG180" s="93">
        <v>0</v>
      </c>
      <c r="AH180" s="93">
        <v>0</v>
      </c>
      <c r="AI180" s="93">
        <v>3.6199095022624439</v>
      </c>
      <c r="AJ180" s="93">
        <v>0</v>
      </c>
      <c r="AK180" s="98">
        <v>0</v>
      </c>
      <c r="AL180" s="93">
        <v>0</v>
      </c>
      <c r="AM180" s="93">
        <v>0</v>
      </c>
      <c r="AN180" s="93">
        <v>0</v>
      </c>
      <c r="AO180" s="93">
        <v>0</v>
      </c>
      <c r="AP180" s="93">
        <v>0</v>
      </c>
      <c r="AQ180" s="93">
        <v>0</v>
      </c>
      <c r="AR180" s="93">
        <v>0</v>
      </c>
      <c r="AS180" s="93">
        <v>0</v>
      </c>
      <c r="AT180" s="93">
        <v>0</v>
      </c>
      <c r="AU180" s="93">
        <v>0</v>
      </c>
      <c r="AV180" s="93">
        <v>0</v>
      </c>
      <c r="AW180" s="93">
        <v>0</v>
      </c>
      <c r="AX180" s="93">
        <v>0</v>
      </c>
      <c r="AY180" s="93">
        <v>1.809954751131222</v>
      </c>
      <c r="AZ180" s="93">
        <v>0</v>
      </c>
      <c r="BA180" s="93">
        <v>0</v>
      </c>
      <c r="BB180" s="93">
        <v>0</v>
      </c>
      <c r="BC180" s="93">
        <v>0</v>
      </c>
      <c r="BD180" s="98">
        <v>0</v>
      </c>
    </row>
    <row r="181" spans="1:56">
      <c r="A181" s="29">
        <v>164</v>
      </c>
      <c r="B181" s="92">
        <v>2011</v>
      </c>
      <c r="C181" s="31" t="s">
        <v>56</v>
      </c>
      <c r="D181" s="93">
        <v>10.668000000000001</v>
      </c>
      <c r="E181" s="94">
        <v>40605</v>
      </c>
      <c r="F181" s="95">
        <v>0</v>
      </c>
      <c r="G181" s="95">
        <v>3</v>
      </c>
      <c r="H181" s="95">
        <v>0</v>
      </c>
      <c r="I181" s="95"/>
      <c r="J181" s="93">
        <v>44.26229508196721</v>
      </c>
      <c r="K181" s="96"/>
      <c r="L181" s="93">
        <v>1.639344262295082</v>
      </c>
      <c r="M181" s="93">
        <v>4.0983606557377046</v>
      </c>
      <c r="N181" s="93">
        <v>36.885245901639344</v>
      </c>
      <c r="O181" s="95">
        <v>3</v>
      </c>
      <c r="P181" s="34">
        <f t="shared" si="6"/>
        <v>110.65573770491804</v>
      </c>
      <c r="Q181" s="93">
        <v>13.114754098360656</v>
      </c>
      <c r="R181" s="95">
        <v>5</v>
      </c>
      <c r="S181" s="34">
        <f t="shared" si="7"/>
        <v>65.573770491803288</v>
      </c>
      <c r="T181" s="23">
        <f t="shared" si="11"/>
        <v>178.68852459016395</v>
      </c>
      <c r="U181" s="93">
        <v>2.459016393442623</v>
      </c>
      <c r="V181" s="93">
        <v>0</v>
      </c>
      <c r="W181" s="93">
        <v>0</v>
      </c>
      <c r="X181" s="95">
        <v>0</v>
      </c>
      <c r="Y181" s="36">
        <f t="shared" si="9"/>
        <v>0</v>
      </c>
      <c r="Z181" s="97">
        <v>29.508196721311474</v>
      </c>
      <c r="AA181" s="93">
        <v>3.278688524590164</v>
      </c>
      <c r="AB181" s="93">
        <v>0</v>
      </c>
      <c r="AC181" s="93">
        <v>0</v>
      </c>
      <c r="AD181" s="93">
        <v>1.639344262295082</v>
      </c>
      <c r="AE181" s="93">
        <v>0</v>
      </c>
      <c r="AF181" s="93">
        <v>0</v>
      </c>
      <c r="AG181" s="93">
        <v>1.639344262295082</v>
      </c>
      <c r="AH181" s="93">
        <v>0</v>
      </c>
      <c r="AI181" s="93">
        <v>0.81967213114754101</v>
      </c>
      <c r="AJ181" s="93">
        <v>0</v>
      </c>
      <c r="AK181" s="98">
        <v>0</v>
      </c>
      <c r="AL181" s="93">
        <v>0</v>
      </c>
      <c r="AM181" s="93">
        <v>0</v>
      </c>
      <c r="AN181" s="93">
        <v>0.81967213114754101</v>
      </c>
      <c r="AO181" s="93">
        <v>0</v>
      </c>
      <c r="AP181" s="93">
        <v>0</v>
      </c>
      <c r="AQ181" s="93">
        <v>0</v>
      </c>
      <c r="AR181" s="93">
        <v>0</v>
      </c>
      <c r="AS181" s="93">
        <v>3.278688524590164</v>
      </c>
      <c r="AT181" s="93">
        <v>0</v>
      </c>
      <c r="AU181" s="93">
        <v>0</v>
      </c>
      <c r="AV181" s="93">
        <v>3.278688524590164</v>
      </c>
      <c r="AW181" s="93">
        <v>0</v>
      </c>
      <c r="AX181" s="93">
        <v>0</v>
      </c>
      <c r="AY181" s="93">
        <v>0</v>
      </c>
      <c r="AZ181" s="93">
        <v>0</v>
      </c>
      <c r="BA181" s="93">
        <v>0</v>
      </c>
      <c r="BB181" s="93">
        <v>0</v>
      </c>
      <c r="BC181" s="93">
        <v>0</v>
      </c>
      <c r="BD181" s="98">
        <v>0</v>
      </c>
    </row>
    <row r="182" spans="1:56">
      <c r="A182" s="29">
        <v>165</v>
      </c>
      <c r="B182" s="92">
        <v>2011</v>
      </c>
      <c r="C182" s="31" t="s">
        <v>56</v>
      </c>
      <c r="D182" s="93">
        <v>10.972800000000001</v>
      </c>
      <c r="E182" s="94">
        <v>40605</v>
      </c>
      <c r="F182" s="95">
        <v>0</v>
      </c>
      <c r="G182" s="95">
        <v>10</v>
      </c>
      <c r="H182" s="95">
        <v>1</v>
      </c>
      <c r="I182" s="95"/>
      <c r="J182" s="93">
        <v>30.653266331658291</v>
      </c>
      <c r="K182" s="96"/>
      <c r="L182" s="93">
        <v>1.0050251256281406</v>
      </c>
      <c r="M182" s="93">
        <v>9.0452261306532673</v>
      </c>
      <c r="N182" s="93">
        <v>42.211055276381906</v>
      </c>
      <c r="O182" s="95">
        <v>2</v>
      </c>
      <c r="P182" s="34">
        <f t="shared" si="6"/>
        <v>84.422110552763812</v>
      </c>
      <c r="Q182" s="93">
        <v>17.08542713567839</v>
      </c>
      <c r="R182" s="95">
        <v>5</v>
      </c>
      <c r="S182" s="34">
        <f t="shared" si="7"/>
        <v>85.427135678391949</v>
      </c>
      <c r="T182" s="23">
        <f t="shared" si="11"/>
        <v>175.8793969849246</v>
      </c>
      <c r="U182" s="93">
        <v>6.0301507537688437</v>
      </c>
      <c r="V182" s="93">
        <v>0</v>
      </c>
      <c r="W182" s="93">
        <v>0</v>
      </c>
      <c r="X182" s="95">
        <v>0</v>
      </c>
      <c r="Y182" s="36">
        <f t="shared" si="9"/>
        <v>0</v>
      </c>
      <c r="Z182" s="97">
        <v>13.06532663316583</v>
      </c>
      <c r="AA182" s="93">
        <v>9.0452261306532673</v>
      </c>
      <c r="AB182" s="93">
        <v>0</v>
      </c>
      <c r="AC182" s="93">
        <v>3.0150753768844218</v>
      </c>
      <c r="AD182" s="93">
        <v>0</v>
      </c>
      <c r="AE182" s="93">
        <v>0</v>
      </c>
      <c r="AF182" s="93">
        <v>0.50251256281407031</v>
      </c>
      <c r="AG182" s="93">
        <v>0</v>
      </c>
      <c r="AH182" s="93">
        <v>0</v>
      </c>
      <c r="AI182" s="93">
        <v>2.0100502512562812</v>
      </c>
      <c r="AJ182" s="93">
        <v>1.0050251256281406</v>
      </c>
      <c r="AK182" s="98">
        <v>0</v>
      </c>
      <c r="AL182" s="93">
        <v>2.0100502512562812</v>
      </c>
      <c r="AM182" s="93">
        <v>0</v>
      </c>
      <c r="AN182" s="93">
        <v>0</v>
      </c>
      <c r="AO182" s="93">
        <v>0</v>
      </c>
      <c r="AP182" s="93">
        <v>0</v>
      </c>
      <c r="AQ182" s="93">
        <v>0</v>
      </c>
      <c r="AR182" s="93">
        <v>0</v>
      </c>
      <c r="AS182" s="93">
        <v>0</v>
      </c>
      <c r="AT182" s="93">
        <v>0</v>
      </c>
      <c r="AU182" s="93">
        <v>0</v>
      </c>
      <c r="AV182" s="93">
        <v>0</v>
      </c>
      <c r="AW182" s="93">
        <v>0</v>
      </c>
      <c r="AX182" s="93">
        <v>0</v>
      </c>
      <c r="AY182" s="93">
        <v>0</v>
      </c>
      <c r="AZ182" s="93">
        <v>0</v>
      </c>
      <c r="BA182" s="93">
        <v>0</v>
      </c>
      <c r="BB182" s="93">
        <v>0</v>
      </c>
      <c r="BC182" s="93">
        <v>0</v>
      </c>
      <c r="BD182" s="98">
        <v>0</v>
      </c>
    </row>
    <row r="183" spans="1:56">
      <c r="A183" s="29">
        <v>166</v>
      </c>
      <c r="B183" s="92">
        <v>2011</v>
      </c>
      <c r="C183" s="31" t="s">
        <v>56</v>
      </c>
      <c r="D183" s="93">
        <v>10.058400000000001</v>
      </c>
      <c r="E183" s="94">
        <v>40605</v>
      </c>
      <c r="F183" s="95">
        <v>0</v>
      </c>
      <c r="G183" s="95">
        <v>3</v>
      </c>
      <c r="H183" s="95">
        <v>1</v>
      </c>
      <c r="I183" s="95"/>
      <c r="J183" s="93">
        <v>26.271186440677969</v>
      </c>
      <c r="K183" s="96"/>
      <c r="L183" s="93">
        <v>0</v>
      </c>
      <c r="M183" s="93">
        <v>7.6271186440677967</v>
      </c>
      <c r="N183" s="93">
        <v>47.457627118644069</v>
      </c>
      <c r="O183" s="95">
        <v>2</v>
      </c>
      <c r="P183" s="34">
        <f t="shared" si="6"/>
        <v>94.915254237288138</v>
      </c>
      <c r="Q183" s="93">
        <v>18.64406779661017</v>
      </c>
      <c r="R183" s="95">
        <v>5</v>
      </c>
      <c r="S183" s="34">
        <f t="shared" si="7"/>
        <v>93.220338983050851</v>
      </c>
      <c r="T183" s="23">
        <f t="shared" si="11"/>
        <v>197.45762711864407</v>
      </c>
      <c r="U183" s="93">
        <v>9.3220338983050848</v>
      </c>
      <c r="V183" s="93">
        <v>0</v>
      </c>
      <c r="W183" s="93">
        <v>0</v>
      </c>
      <c r="X183" s="95">
        <v>0</v>
      </c>
      <c r="Y183" s="36">
        <f t="shared" si="9"/>
        <v>0</v>
      </c>
      <c r="Z183" s="97">
        <v>11.016949152542372</v>
      </c>
      <c r="AA183" s="93">
        <v>11.864406779661017</v>
      </c>
      <c r="AB183" s="93">
        <v>0</v>
      </c>
      <c r="AC183" s="93">
        <v>0</v>
      </c>
      <c r="AD183" s="93">
        <v>1.6949152542372881</v>
      </c>
      <c r="AE183" s="93">
        <v>0</v>
      </c>
      <c r="AF183" s="93">
        <v>0</v>
      </c>
      <c r="AG183" s="93">
        <v>0</v>
      </c>
      <c r="AH183" s="93">
        <v>0</v>
      </c>
      <c r="AI183" s="93">
        <v>0</v>
      </c>
      <c r="AJ183" s="93">
        <v>0</v>
      </c>
      <c r="AK183" s="98">
        <v>0</v>
      </c>
      <c r="AL183" s="93">
        <v>0</v>
      </c>
      <c r="AM183" s="93">
        <v>0</v>
      </c>
      <c r="AN183" s="93">
        <v>1.6949152542372881</v>
      </c>
      <c r="AO183" s="93">
        <v>0</v>
      </c>
      <c r="AP183" s="93">
        <v>0</v>
      </c>
      <c r="AQ183" s="93">
        <v>0</v>
      </c>
      <c r="AR183" s="93">
        <v>0</v>
      </c>
      <c r="AS183" s="93">
        <v>0</v>
      </c>
      <c r="AT183" s="93">
        <v>0</v>
      </c>
      <c r="AU183" s="93">
        <v>0</v>
      </c>
      <c r="AV183" s="93">
        <v>0</v>
      </c>
      <c r="AW183" s="93">
        <v>0</v>
      </c>
      <c r="AX183" s="93">
        <v>0</v>
      </c>
      <c r="AY183" s="93">
        <v>0</v>
      </c>
      <c r="AZ183" s="93">
        <v>0</v>
      </c>
      <c r="BA183" s="93">
        <v>0</v>
      </c>
      <c r="BB183" s="93">
        <v>0</v>
      </c>
      <c r="BC183" s="93">
        <v>0</v>
      </c>
      <c r="BD183" s="98">
        <v>0</v>
      </c>
    </row>
    <row r="184" spans="1:56" ht="17" thickBot="1">
      <c r="A184" s="29">
        <v>167</v>
      </c>
      <c r="B184" s="92">
        <v>2011</v>
      </c>
      <c r="C184" s="31" t="s">
        <v>56</v>
      </c>
      <c r="D184" s="93">
        <v>8.8391999999999999</v>
      </c>
      <c r="E184" s="94">
        <v>40605</v>
      </c>
      <c r="F184" s="95">
        <v>0</v>
      </c>
      <c r="G184" s="95">
        <v>0</v>
      </c>
      <c r="H184" s="95">
        <v>0</v>
      </c>
      <c r="I184" s="95"/>
      <c r="J184" s="93">
        <v>32.653061224489797</v>
      </c>
      <c r="K184" s="96"/>
      <c r="L184" s="93">
        <v>3.0612244897959182</v>
      </c>
      <c r="M184" s="93">
        <v>8.1632653061224492</v>
      </c>
      <c r="N184" s="93">
        <v>36.734693877551024</v>
      </c>
      <c r="O184" s="95">
        <v>2</v>
      </c>
      <c r="P184" s="34">
        <f t="shared" si="6"/>
        <v>73.469387755102048</v>
      </c>
      <c r="Q184" s="93">
        <v>19.387755102040817</v>
      </c>
      <c r="R184" s="95">
        <v>10</v>
      </c>
      <c r="S184" s="34">
        <f t="shared" si="7"/>
        <v>193.87755102040816</v>
      </c>
      <c r="T184" s="23">
        <f t="shared" si="11"/>
        <v>270.40816326530614</v>
      </c>
      <c r="U184" s="93">
        <v>3.0612244897959182</v>
      </c>
      <c r="V184" s="93">
        <v>0</v>
      </c>
      <c r="W184" s="93">
        <v>0</v>
      </c>
      <c r="X184" s="95">
        <v>0</v>
      </c>
      <c r="Y184" s="36">
        <f t="shared" si="9"/>
        <v>0</v>
      </c>
      <c r="Z184" s="97">
        <v>19.387755102040817</v>
      </c>
      <c r="AA184" s="93">
        <v>7.1428571428571423</v>
      </c>
      <c r="AB184" s="93">
        <v>0</v>
      </c>
      <c r="AC184" s="93">
        <v>0</v>
      </c>
      <c r="AD184" s="93">
        <v>1.0204081632653061</v>
      </c>
      <c r="AE184" s="93">
        <v>0</v>
      </c>
      <c r="AF184" s="93">
        <v>0</v>
      </c>
      <c r="AG184" s="93">
        <v>0</v>
      </c>
      <c r="AH184" s="93">
        <v>0</v>
      </c>
      <c r="AI184" s="93">
        <v>0</v>
      </c>
      <c r="AJ184" s="93">
        <v>0</v>
      </c>
      <c r="AK184" s="98">
        <v>0</v>
      </c>
      <c r="AL184" s="93">
        <v>0</v>
      </c>
      <c r="AM184" s="93">
        <v>0</v>
      </c>
      <c r="AN184" s="93">
        <v>0</v>
      </c>
      <c r="AO184" s="93">
        <v>0</v>
      </c>
      <c r="AP184" s="93">
        <v>2.0408163265306123</v>
      </c>
      <c r="AQ184" s="93">
        <v>0</v>
      </c>
      <c r="AR184" s="93">
        <v>0</v>
      </c>
      <c r="AS184" s="93">
        <v>0</v>
      </c>
      <c r="AT184" s="93">
        <v>0</v>
      </c>
      <c r="AU184" s="93">
        <v>3.0612244897959182</v>
      </c>
      <c r="AV184" s="93">
        <v>0</v>
      </c>
      <c r="AW184" s="93">
        <v>0</v>
      </c>
      <c r="AX184" s="93">
        <v>0</v>
      </c>
      <c r="AY184" s="93">
        <v>0</v>
      </c>
      <c r="AZ184" s="93">
        <v>0</v>
      </c>
      <c r="BA184" s="93">
        <v>0</v>
      </c>
      <c r="BB184" s="93">
        <v>0</v>
      </c>
      <c r="BC184" s="93">
        <v>0</v>
      </c>
      <c r="BD184" s="98">
        <v>0</v>
      </c>
    </row>
    <row r="185" spans="1:56">
      <c r="A185" s="29">
        <v>168</v>
      </c>
      <c r="B185" s="92">
        <v>2011</v>
      </c>
      <c r="C185" s="76" t="s">
        <v>57</v>
      </c>
      <c r="D185" s="93">
        <v>9.7536000000000005</v>
      </c>
      <c r="E185" s="94">
        <v>40604</v>
      </c>
      <c r="F185" s="95">
        <v>0</v>
      </c>
      <c r="G185" s="95">
        <v>0</v>
      </c>
      <c r="H185" s="95">
        <v>1</v>
      </c>
      <c r="I185" s="95"/>
      <c r="J185" s="93">
        <v>44.776119402985074</v>
      </c>
      <c r="K185" s="99">
        <v>73.846153849999993</v>
      </c>
      <c r="L185" s="93">
        <v>5.2238805970149249</v>
      </c>
      <c r="M185" s="93">
        <v>5.2238805970149249</v>
      </c>
      <c r="N185" s="93">
        <v>23.134328358208954</v>
      </c>
      <c r="O185" s="95">
        <v>2</v>
      </c>
      <c r="P185" s="34">
        <f t="shared" si="6"/>
        <v>46.268656716417908</v>
      </c>
      <c r="Q185" s="93">
        <v>16.417910447761194</v>
      </c>
      <c r="R185" s="95">
        <v>10</v>
      </c>
      <c r="S185" s="34">
        <f t="shared" si="7"/>
        <v>164.17910447761193</v>
      </c>
      <c r="T185" s="23">
        <f t="shared" si="11"/>
        <v>262.68656716417911</v>
      </c>
      <c r="U185" s="93">
        <v>0</v>
      </c>
      <c r="V185" s="93">
        <v>0</v>
      </c>
      <c r="W185" s="93">
        <v>5.2238805970149249</v>
      </c>
      <c r="X185" s="95">
        <v>10</v>
      </c>
      <c r="Y185" s="36">
        <f t="shared" si="9"/>
        <v>52.238805970149251</v>
      </c>
      <c r="Z185" s="97">
        <v>4.4776119402985071</v>
      </c>
      <c r="AA185" s="93">
        <v>5.9701492537313428</v>
      </c>
      <c r="AB185" s="93">
        <v>0</v>
      </c>
      <c r="AC185" s="93">
        <v>2.9850746268656714</v>
      </c>
      <c r="AD185" s="93">
        <v>0</v>
      </c>
      <c r="AE185" s="93">
        <v>0</v>
      </c>
      <c r="AF185" s="93">
        <v>0</v>
      </c>
      <c r="AG185" s="93">
        <v>4.4776119402985071</v>
      </c>
      <c r="AH185" s="93">
        <v>0</v>
      </c>
      <c r="AI185" s="93">
        <v>0</v>
      </c>
      <c r="AJ185" s="93">
        <v>1.4925373134328357</v>
      </c>
      <c r="AK185" s="98">
        <v>0</v>
      </c>
      <c r="AL185" s="93">
        <v>0</v>
      </c>
      <c r="AM185" s="93">
        <v>0</v>
      </c>
      <c r="AN185" s="93">
        <v>2.2388059701492535</v>
      </c>
      <c r="AO185" s="93">
        <v>0</v>
      </c>
      <c r="AP185" s="93">
        <v>0</v>
      </c>
      <c r="AQ185" s="93">
        <v>0</v>
      </c>
      <c r="AR185" s="93">
        <v>2.2388059701492535</v>
      </c>
      <c r="AS185" s="93">
        <v>0</v>
      </c>
      <c r="AT185" s="93">
        <v>0</v>
      </c>
      <c r="AU185" s="93">
        <v>0</v>
      </c>
      <c r="AV185" s="93">
        <v>20.8955223880597</v>
      </c>
      <c r="AW185" s="93">
        <v>0</v>
      </c>
      <c r="AX185" s="93">
        <v>0</v>
      </c>
      <c r="AY185" s="93">
        <v>0</v>
      </c>
      <c r="AZ185" s="93">
        <v>0</v>
      </c>
      <c r="BA185" s="93">
        <v>0</v>
      </c>
      <c r="BB185" s="93">
        <v>0</v>
      </c>
      <c r="BC185" s="93">
        <v>0</v>
      </c>
      <c r="BD185" s="98">
        <v>0</v>
      </c>
    </row>
    <row r="186" spans="1:56">
      <c r="A186" s="29">
        <v>169</v>
      </c>
      <c r="B186" s="92">
        <v>2011</v>
      </c>
      <c r="C186" s="76" t="s">
        <v>57</v>
      </c>
      <c r="D186" s="93">
        <v>10.058400000000001</v>
      </c>
      <c r="E186" s="94">
        <v>40604</v>
      </c>
      <c r="F186" s="95">
        <v>0</v>
      </c>
      <c r="G186" s="95">
        <v>3</v>
      </c>
      <c r="H186" s="95">
        <v>0</v>
      </c>
      <c r="I186" s="95"/>
      <c r="J186" s="93">
        <v>47.663551401869157</v>
      </c>
      <c r="K186" s="100">
        <v>18.823529409999999</v>
      </c>
      <c r="L186" s="93">
        <v>10.2803738317757</v>
      </c>
      <c r="M186" s="93">
        <v>2.8037383177570092</v>
      </c>
      <c r="N186" s="93">
        <v>26.168224299065418</v>
      </c>
      <c r="O186" s="95">
        <v>4</v>
      </c>
      <c r="P186" s="34">
        <f t="shared" si="6"/>
        <v>104.67289719626167</v>
      </c>
      <c r="Q186" s="93">
        <v>10.2803738317757</v>
      </c>
      <c r="R186" s="95">
        <v>5</v>
      </c>
      <c r="S186" s="34">
        <f t="shared" si="7"/>
        <v>51.401869158878498</v>
      </c>
      <c r="T186" s="23">
        <f t="shared" si="11"/>
        <v>184.11214953271028</v>
      </c>
      <c r="U186" s="93">
        <v>0</v>
      </c>
      <c r="V186" s="93">
        <v>0</v>
      </c>
      <c r="W186" s="93">
        <v>2.8037383177570092</v>
      </c>
      <c r="X186" s="95">
        <v>10</v>
      </c>
      <c r="Y186" s="36">
        <f t="shared" si="9"/>
        <v>28.037383177570092</v>
      </c>
      <c r="Z186" s="97">
        <v>5.6074766355140184</v>
      </c>
      <c r="AA186" s="93">
        <v>0</v>
      </c>
      <c r="AB186" s="93">
        <v>0</v>
      </c>
      <c r="AC186" s="93">
        <v>3.7383177570093453</v>
      </c>
      <c r="AD186" s="93">
        <v>1.8691588785046727</v>
      </c>
      <c r="AE186" s="93">
        <v>0</v>
      </c>
      <c r="AF186" s="93">
        <v>0</v>
      </c>
      <c r="AG186" s="93">
        <v>0</v>
      </c>
      <c r="AH186" s="93">
        <v>0</v>
      </c>
      <c r="AI186" s="93">
        <v>0</v>
      </c>
      <c r="AJ186" s="93">
        <v>5.6074766355140184</v>
      </c>
      <c r="AK186" s="98">
        <v>0</v>
      </c>
      <c r="AL186" s="93">
        <v>0</v>
      </c>
      <c r="AM186" s="93">
        <v>0</v>
      </c>
      <c r="AN186" s="93">
        <v>1.8691588785046727</v>
      </c>
      <c r="AO186" s="93">
        <v>0</v>
      </c>
      <c r="AP186" s="93">
        <v>0</v>
      </c>
      <c r="AQ186" s="93">
        <v>0</v>
      </c>
      <c r="AR186" s="93">
        <v>14.018691588785046</v>
      </c>
      <c r="AS186" s="93">
        <v>0</v>
      </c>
      <c r="AT186" s="93">
        <v>0</v>
      </c>
      <c r="AU186" s="93">
        <v>0</v>
      </c>
      <c r="AV186" s="93">
        <v>14.953271028037381</v>
      </c>
      <c r="AW186" s="93">
        <v>0</v>
      </c>
      <c r="AX186" s="93">
        <v>0</v>
      </c>
      <c r="AY186" s="93">
        <v>0</v>
      </c>
      <c r="AZ186" s="93">
        <v>0</v>
      </c>
      <c r="BA186" s="93">
        <v>0</v>
      </c>
      <c r="BB186" s="93">
        <v>0</v>
      </c>
      <c r="BC186" s="93">
        <v>0</v>
      </c>
      <c r="BD186" s="98">
        <v>0</v>
      </c>
    </row>
    <row r="187" spans="1:56" ht="17" thickBot="1">
      <c r="A187" s="29">
        <v>170</v>
      </c>
      <c r="B187" s="92">
        <v>2011</v>
      </c>
      <c r="C187" s="76" t="s">
        <v>57</v>
      </c>
      <c r="D187" s="93">
        <v>10.058400000000001</v>
      </c>
      <c r="E187" s="94">
        <v>40604</v>
      </c>
      <c r="F187" s="95">
        <v>0</v>
      </c>
      <c r="G187" s="95">
        <v>5</v>
      </c>
      <c r="H187" s="95">
        <v>0</v>
      </c>
      <c r="I187" s="95"/>
      <c r="J187" s="93">
        <v>46.464646464646464</v>
      </c>
      <c r="K187" s="101">
        <v>0</v>
      </c>
      <c r="L187" s="93">
        <v>9.0909090909090917</v>
      </c>
      <c r="M187" s="93">
        <v>7.0707070707070701</v>
      </c>
      <c r="N187" s="93">
        <v>24.242424242424242</v>
      </c>
      <c r="O187" s="95">
        <v>2</v>
      </c>
      <c r="P187" s="34">
        <f t="shared" si="6"/>
        <v>48.484848484848484</v>
      </c>
      <c r="Q187" s="93">
        <v>7.0707070707070701</v>
      </c>
      <c r="R187" s="95">
        <v>10</v>
      </c>
      <c r="S187" s="34">
        <f t="shared" si="7"/>
        <v>70.707070707070699</v>
      </c>
      <c r="T187" s="23">
        <f t="shared" si="11"/>
        <v>179.79797979797979</v>
      </c>
      <c r="U187" s="93">
        <v>0</v>
      </c>
      <c r="V187" s="93">
        <v>0</v>
      </c>
      <c r="W187" s="93">
        <v>6.0606060606060606</v>
      </c>
      <c r="X187" s="95">
        <v>10</v>
      </c>
      <c r="Y187" s="36">
        <f t="shared" si="9"/>
        <v>60.606060606060609</v>
      </c>
      <c r="Z187" s="97">
        <v>16.161616161616163</v>
      </c>
      <c r="AA187" s="93">
        <v>0</v>
      </c>
      <c r="AB187" s="93">
        <v>0</v>
      </c>
      <c r="AC187" s="93">
        <v>4.0404040404040407</v>
      </c>
      <c r="AD187" s="93">
        <v>0</v>
      </c>
      <c r="AE187" s="93">
        <v>0</v>
      </c>
      <c r="AF187" s="93">
        <v>0</v>
      </c>
      <c r="AG187" s="93">
        <v>0</v>
      </c>
      <c r="AH187" s="93">
        <v>0</v>
      </c>
      <c r="AI187" s="93">
        <v>0</v>
      </c>
      <c r="AJ187" s="93">
        <v>0</v>
      </c>
      <c r="AK187" s="98">
        <v>0</v>
      </c>
      <c r="AL187" s="93">
        <v>0</v>
      </c>
      <c r="AM187" s="93">
        <v>0</v>
      </c>
      <c r="AN187" s="93">
        <v>0</v>
      </c>
      <c r="AO187" s="93">
        <v>2.0202020202020203</v>
      </c>
      <c r="AP187" s="93">
        <v>0</v>
      </c>
      <c r="AQ187" s="93">
        <v>0</v>
      </c>
      <c r="AR187" s="93">
        <v>5.0505050505050502</v>
      </c>
      <c r="AS187" s="93">
        <v>0</v>
      </c>
      <c r="AT187" s="93">
        <v>0</v>
      </c>
      <c r="AU187" s="93">
        <v>4.0404040404040407</v>
      </c>
      <c r="AV187" s="93">
        <v>15.151515151515152</v>
      </c>
      <c r="AW187" s="93">
        <v>0</v>
      </c>
      <c r="AX187" s="93">
        <v>0</v>
      </c>
      <c r="AY187" s="93">
        <v>0</v>
      </c>
      <c r="AZ187" s="93">
        <v>0</v>
      </c>
      <c r="BA187" s="93">
        <v>0</v>
      </c>
      <c r="BB187" s="93">
        <v>0</v>
      </c>
      <c r="BC187" s="93">
        <v>0</v>
      </c>
      <c r="BD187" s="98">
        <v>0</v>
      </c>
    </row>
    <row r="188" spans="1:56" ht="17" thickBot="1">
      <c r="A188" s="29">
        <v>171</v>
      </c>
      <c r="B188" s="92">
        <v>2011</v>
      </c>
      <c r="C188" s="76" t="s">
        <v>57</v>
      </c>
      <c r="D188" s="93">
        <v>9.1440000000000001</v>
      </c>
      <c r="E188" s="94">
        <v>40604</v>
      </c>
      <c r="F188" s="95">
        <v>0</v>
      </c>
      <c r="G188" s="95">
        <v>1</v>
      </c>
      <c r="H188" s="95">
        <v>0</v>
      </c>
      <c r="I188" s="95"/>
      <c r="J188" s="93">
        <v>42.553191489361701</v>
      </c>
      <c r="K188" s="96"/>
      <c r="L188" s="93">
        <v>15.957446808510639</v>
      </c>
      <c r="M188" s="93">
        <v>6.3829787234042552</v>
      </c>
      <c r="N188" s="93">
        <v>27.659574468085108</v>
      </c>
      <c r="O188" s="95">
        <v>2</v>
      </c>
      <c r="P188" s="34">
        <f t="shared" si="6"/>
        <v>55.319148936170215</v>
      </c>
      <c r="Q188" s="93">
        <v>6.3829787234042552</v>
      </c>
      <c r="R188" s="95">
        <v>10</v>
      </c>
      <c r="S188" s="34">
        <f t="shared" si="7"/>
        <v>63.829787234042556</v>
      </c>
      <c r="T188" s="23">
        <f t="shared" si="11"/>
        <v>129.78723404255319</v>
      </c>
      <c r="U188" s="93">
        <v>0</v>
      </c>
      <c r="V188" s="93">
        <v>0</v>
      </c>
      <c r="W188" s="93">
        <v>1.0638297872340425</v>
      </c>
      <c r="X188" s="95">
        <v>10</v>
      </c>
      <c r="Y188" s="36">
        <f t="shared" si="9"/>
        <v>10.638297872340425</v>
      </c>
      <c r="Z188" s="97">
        <v>8.5106382978723403</v>
      </c>
      <c r="AA188" s="93">
        <v>4.2553191489361701</v>
      </c>
      <c r="AB188" s="93">
        <v>0</v>
      </c>
      <c r="AC188" s="93">
        <v>7.4468085106382977</v>
      </c>
      <c r="AD188" s="93">
        <v>7.4468085106382977</v>
      </c>
      <c r="AE188" s="93">
        <v>0</v>
      </c>
      <c r="AF188" s="93">
        <v>0</v>
      </c>
      <c r="AG188" s="93">
        <v>0</v>
      </c>
      <c r="AH188" s="93">
        <v>0</v>
      </c>
      <c r="AI188" s="93">
        <v>0</v>
      </c>
      <c r="AJ188" s="93">
        <v>2.1276595744680851</v>
      </c>
      <c r="AK188" s="98">
        <v>0</v>
      </c>
      <c r="AL188" s="93">
        <v>0</v>
      </c>
      <c r="AM188" s="93">
        <v>0</v>
      </c>
      <c r="AN188" s="93">
        <v>4.2553191489361701</v>
      </c>
      <c r="AO188" s="93">
        <v>0</v>
      </c>
      <c r="AP188" s="93">
        <v>0</v>
      </c>
      <c r="AQ188" s="93">
        <v>0</v>
      </c>
      <c r="AR188" s="93">
        <v>4.2553191489361701</v>
      </c>
      <c r="AS188" s="93">
        <v>0</v>
      </c>
      <c r="AT188" s="93">
        <v>0</v>
      </c>
      <c r="AU188" s="93">
        <v>0</v>
      </c>
      <c r="AV188" s="93">
        <v>4.2553191489361701</v>
      </c>
      <c r="AW188" s="93">
        <v>0</v>
      </c>
      <c r="AX188" s="93">
        <v>0</v>
      </c>
      <c r="AY188" s="93">
        <v>0</v>
      </c>
      <c r="AZ188" s="93">
        <v>0</v>
      </c>
      <c r="BA188" s="93">
        <v>0</v>
      </c>
      <c r="BB188" s="93">
        <v>0</v>
      </c>
      <c r="BC188" s="93">
        <v>0</v>
      </c>
      <c r="BD188" s="98">
        <v>0</v>
      </c>
    </row>
    <row r="189" spans="1:56" ht="17" thickBot="1">
      <c r="A189" s="29">
        <v>172</v>
      </c>
      <c r="B189" s="92">
        <v>2011</v>
      </c>
      <c r="C189" s="55" t="s">
        <v>58</v>
      </c>
      <c r="D189" s="93">
        <v>8.8391999999999999</v>
      </c>
      <c r="E189" s="94">
        <v>40605</v>
      </c>
      <c r="F189" s="95">
        <v>0</v>
      </c>
      <c r="G189" s="95">
        <v>3</v>
      </c>
      <c r="H189" s="95">
        <v>0</v>
      </c>
      <c r="I189" s="95"/>
      <c r="J189" s="93">
        <v>38.223938223938227</v>
      </c>
      <c r="K189" s="103">
        <v>0</v>
      </c>
      <c r="L189" s="93">
        <v>4.6332046332046328</v>
      </c>
      <c r="M189" s="93">
        <v>11.583011583011583</v>
      </c>
      <c r="N189" s="93">
        <v>20.077220077220076</v>
      </c>
      <c r="O189" s="95">
        <v>1</v>
      </c>
      <c r="P189" s="34">
        <f t="shared" si="6"/>
        <v>20.077220077220076</v>
      </c>
      <c r="Q189" s="93">
        <v>25.482625482625483</v>
      </c>
      <c r="R189" s="95">
        <v>25</v>
      </c>
      <c r="S189" s="34">
        <f t="shared" si="7"/>
        <v>637.06563706563713</v>
      </c>
      <c r="T189" s="23">
        <f t="shared" si="11"/>
        <v>659.45945945945959</v>
      </c>
      <c r="U189" s="93">
        <v>2.3166023166023164</v>
      </c>
      <c r="V189" s="93">
        <v>0</v>
      </c>
      <c r="W189" s="93">
        <v>0</v>
      </c>
      <c r="X189" s="95">
        <v>0</v>
      </c>
      <c r="Y189" s="36">
        <f t="shared" si="9"/>
        <v>0</v>
      </c>
      <c r="Z189" s="97">
        <v>13.127413127413126</v>
      </c>
      <c r="AA189" s="93">
        <v>0</v>
      </c>
      <c r="AB189" s="93">
        <v>0</v>
      </c>
      <c r="AC189" s="93">
        <v>1.5444015444015444</v>
      </c>
      <c r="AD189" s="93">
        <v>6.9498069498069501</v>
      </c>
      <c r="AE189" s="93">
        <v>0</v>
      </c>
      <c r="AF189" s="93">
        <v>0</v>
      </c>
      <c r="AG189" s="93">
        <v>1.5444015444015444</v>
      </c>
      <c r="AH189" s="93">
        <v>0</v>
      </c>
      <c r="AI189" s="93">
        <v>5.4054054054054053</v>
      </c>
      <c r="AJ189" s="93">
        <v>0</v>
      </c>
      <c r="AK189" s="98">
        <v>0</v>
      </c>
      <c r="AL189" s="93">
        <v>0</v>
      </c>
      <c r="AM189" s="93">
        <v>0</v>
      </c>
      <c r="AN189" s="93">
        <v>3.0888030888030888</v>
      </c>
      <c r="AO189" s="93">
        <v>0</v>
      </c>
      <c r="AP189" s="93">
        <v>0</v>
      </c>
      <c r="AQ189" s="93">
        <v>0</v>
      </c>
      <c r="AR189" s="93">
        <v>2.3166023166023164</v>
      </c>
      <c r="AS189" s="93">
        <v>0</v>
      </c>
      <c r="AT189" s="93">
        <v>0</v>
      </c>
      <c r="AU189" s="93">
        <v>0</v>
      </c>
      <c r="AV189" s="93">
        <v>1.1583011583011582</v>
      </c>
      <c r="AW189" s="93">
        <v>3.0888030888030888</v>
      </c>
      <c r="AX189" s="93">
        <v>0</v>
      </c>
      <c r="AY189" s="93">
        <v>0</v>
      </c>
      <c r="AZ189" s="93">
        <v>0</v>
      </c>
      <c r="BA189" s="93">
        <v>0</v>
      </c>
      <c r="BB189" s="93">
        <v>0</v>
      </c>
      <c r="BC189" s="93">
        <v>0</v>
      </c>
      <c r="BD189" s="98">
        <v>0</v>
      </c>
    </row>
    <row r="190" spans="1:56">
      <c r="A190" s="29">
        <v>173</v>
      </c>
      <c r="B190" s="92">
        <v>2011</v>
      </c>
      <c r="C190" s="55" t="s">
        <v>58</v>
      </c>
      <c r="D190" s="93">
        <v>8.5343999999999998</v>
      </c>
      <c r="E190" s="94">
        <v>40605</v>
      </c>
      <c r="F190" s="95">
        <v>1</v>
      </c>
      <c r="G190" s="95">
        <v>1</v>
      </c>
      <c r="H190" s="95">
        <v>1</v>
      </c>
      <c r="I190" s="95"/>
      <c r="J190" s="93">
        <v>30.4</v>
      </c>
      <c r="K190" s="96"/>
      <c r="L190" s="93">
        <v>6.4</v>
      </c>
      <c r="M190" s="93">
        <v>9.6</v>
      </c>
      <c r="N190" s="93">
        <v>27.200000000000003</v>
      </c>
      <c r="O190" s="95">
        <v>3</v>
      </c>
      <c r="P190" s="34">
        <f t="shared" si="6"/>
        <v>81.600000000000009</v>
      </c>
      <c r="Q190" s="93">
        <v>26.400000000000002</v>
      </c>
      <c r="R190" s="95">
        <v>10</v>
      </c>
      <c r="S190" s="34">
        <f t="shared" si="7"/>
        <v>264</v>
      </c>
      <c r="T190" s="23">
        <f t="shared" si="11"/>
        <v>345.6</v>
      </c>
      <c r="U190" s="93">
        <v>0</v>
      </c>
      <c r="V190" s="93">
        <v>0</v>
      </c>
      <c r="W190" s="93">
        <v>0</v>
      </c>
      <c r="X190" s="95">
        <v>0</v>
      </c>
      <c r="Y190" s="36">
        <f t="shared" si="9"/>
        <v>0</v>
      </c>
      <c r="Z190" s="97">
        <v>8</v>
      </c>
      <c r="AA190" s="93">
        <v>0.8</v>
      </c>
      <c r="AB190" s="93">
        <v>0</v>
      </c>
      <c r="AC190" s="93">
        <v>2.4</v>
      </c>
      <c r="AD190" s="93">
        <v>2.4</v>
      </c>
      <c r="AE190" s="93">
        <v>0</v>
      </c>
      <c r="AF190" s="93">
        <v>0</v>
      </c>
      <c r="AG190" s="93">
        <v>0.8</v>
      </c>
      <c r="AH190" s="93">
        <v>0</v>
      </c>
      <c r="AI190" s="93">
        <v>4</v>
      </c>
      <c r="AJ190" s="93">
        <v>0</v>
      </c>
      <c r="AK190" s="98">
        <v>0</v>
      </c>
      <c r="AL190" s="93">
        <v>0</v>
      </c>
      <c r="AM190" s="93">
        <v>0</v>
      </c>
      <c r="AN190" s="93">
        <v>0</v>
      </c>
      <c r="AO190" s="93">
        <v>0</v>
      </c>
      <c r="AP190" s="93">
        <v>3.2</v>
      </c>
      <c r="AQ190" s="93">
        <v>0</v>
      </c>
      <c r="AR190" s="93">
        <v>8</v>
      </c>
      <c r="AS190" s="93">
        <v>0.8</v>
      </c>
      <c r="AT190" s="93">
        <v>0</v>
      </c>
      <c r="AU190" s="93">
        <v>0</v>
      </c>
      <c r="AV190" s="93">
        <v>0</v>
      </c>
      <c r="AW190" s="93">
        <v>0</v>
      </c>
      <c r="AX190" s="93">
        <v>0</v>
      </c>
      <c r="AY190" s="93">
        <v>0</v>
      </c>
      <c r="AZ190" s="93">
        <v>0</v>
      </c>
      <c r="BA190" s="93">
        <v>0</v>
      </c>
      <c r="BB190" s="93">
        <v>0</v>
      </c>
      <c r="BC190" s="93">
        <v>0</v>
      </c>
      <c r="BD190" s="98">
        <v>0</v>
      </c>
    </row>
    <row r="191" spans="1:56">
      <c r="A191" s="29">
        <v>174</v>
      </c>
      <c r="B191" s="92">
        <v>2011</v>
      </c>
      <c r="C191" s="55" t="s">
        <v>58</v>
      </c>
      <c r="D191" s="93">
        <v>8.5343999999999998</v>
      </c>
      <c r="E191" s="94">
        <v>40605</v>
      </c>
      <c r="F191" s="95">
        <v>0</v>
      </c>
      <c r="G191" s="95">
        <v>4</v>
      </c>
      <c r="H191" s="95">
        <v>1</v>
      </c>
      <c r="I191" s="95"/>
      <c r="J191" s="93">
        <v>46.36363636363636</v>
      </c>
      <c r="K191" s="96"/>
      <c r="L191" s="93">
        <v>6.3636363636363633</v>
      </c>
      <c r="M191" s="93">
        <v>6.3636363636363633</v>
      </c>
      <c r="N191" s="93">
        <v>21.818181818181817</v>
      </c>
      <c r="O191" s="95">
        <v>3</v>
      </c>
      <c r="P191" s="34">
        <f t="shared" si="6"/>
        <v>65.454545454545453</v>
      </c>
      <c r="Q191" s="93">
        <v>19.090909090909093</v>
      </c>
      <c r="R191" s="95">
        <v>10</v>
      </c>
      <c r="S191" s="34">
        <f t="shared" si="7"/>
        <v>190.90909090909093</v>
      </c>
      <c r="T191" s="23">
        <f t="shared" si="11"/>
        <v>260.90909090909093</v>
      </c>
      <c r="U191" s="93">
        <v>4.5454545454545459</v>
      </c>
      <c r="V191" s="93">
        <v>0</v>
      </c>
      <c r="W191" s="93">
        <v>0</v>
      </c>
      <c r="X191" s="95">
        <v>0</v>
      </c>
      <c r="Y191" s="36">
        <f t="shared" si="9"/>
        <v>0</v>
      </c>
      <c r="Z191" s="97">
        <v>22.727272727272727</v>
      </c>
      <c r="AA191" s="93">
        <v>18.181818181818183</v>
      </c>
      <c r="AB191" s="93">
        <v>0</v>
      </c>
      <c r="AC191" s="93">
        <v>3.6363636363636362</v>
      </c>
      <c r="AD191" s="93">
        <v>0</v>
      </c>
      <c r="AE191" s="93">
        <v>0</v>
      </c>
      <c r="AF191" s="93">
        <v>0</v>
      </c>
      <c r="AG191" s="93">
        <v>0</v>
      </c>
      <c r="AH191" s="93">
        <v>0</v>
      </c>
      <c r="AI191" s="93">
        <v>0</v>
      </c>
      <c r="AJ191" s="93">
        <v>0</v>
      </c>
      <c r="AK191" s="98">
        <v>0</v>
      </c>
      <c r="AL191" s="93">
        <v>0</v>
      </c>
      <c r="AM191" s="93">
        <v>0</v>
      </c>
      <c r="AN191" s="93">
        <v>0</v>
      </c>
      <c r="AO191" s="93">
        <v>0</v>
      </c>
      <c r="AP191" s="93">
        <v>0</v>
      </c>
      <c r="AQ191" s="93">
        <v>0</v>
      </c>
      <c r="AR191" s="93">
        <v>0</v>
      </c>
      <c r="AS191" s="93">
        <v>0</v>
      </c>
      <c r="AT191" s="93">
        <v>0</v>
      </c>
      <c r="AU191" s="93">
        <v>0</v>
      </c>
      <c r="AV191" s="93">
        <v>1.8181818181818181</v>
      </c>
      <c r="AW191" s="93">
        <v>0</v>
      </c>
      <c r="AX191" s="93">
        <v>0</v>
      </c>
      <c r="AY191" s="93">
        <v>0</v>
      </c>
      <c r="AZ191" s="93">
        <v>0</v>
      </c>
      <c r="BA191" s="93">
        <v>0</v>
      </c>
      <c r="BB191" s="93">
        <v>0</v>
      </c>
      <c r="BC191" s="93">
        <v>0</v>
      </c>
      <c r="BD191" s="98">
        <v>0</v>
      </c>
    </row>
    <row r="192" spans="1:56" ht="17" thickBot="1">
      <c r="A192" s="29">
        <v>175</v>
      </c>
      <c r="B192" s="92">
        <v>2011</v>
      </c>
      <c r="C192" s="55" t="s">
        <v>58</v>
      </c>
      <c r="D192" s="93">
        <v>10.058400000000001</v>
      </c>
      <c r="E192" s="94">
        <v>40605</v>
      </c>
      <c r="F192" s="95">
        <v>0</v>
      </c>
      <c r="G192" s="95">
        <v>2</v>
      </c>
      <c r="H192" s="95">
        <v>0</v>
      </c>
      <c r="I192" s="95"/>
      <c r="J192" s="93">
        <v>40</v>
      </c>
      <c r="K192" s="96"/>
      <c r="L192" s="93">
        <v>1</v>
      </c>
      <c r="M192" s="93">
        <v>8</v>
      </c>
      <c r="N192" s="93">
        <v>26</v>
      </c>
      <c r="O192" s="95">
        <v>2</v>
      </c>
      <c r="P192" s="34">
        <f t="shared" si="6"/>
        <v>52</v>
      </c>
      <c r="Q192" s="93">
        <v>25</v>
      </c>
      <c r="R192" s="95">
        <v>10</v>
      </c>
      <c r="S192" s="34">
        <f t="shared" si="7"/>
        <v>250</v>
      </c>
      <c r="T192" s="23">
        <f t="shared" si="11"/>
        <v>308</v>
      </c>
      <c r="U192" s="93">
        <v>6</v>
      </c>
      <c r="V192" s="93">
        <v>0</v>
      </c>
      <c r="W192" s="93">
        <v>0</v>
      </c>
      <c r="X192" s="95">
        <v>0</v>
      </c>
      <c r="Y192" s="36">
        <f t="shared" si="9"/>
        <v>0</v>
      </c>
      <c r="Z192" s="97">
        <v>10</v>
      </c>
      <c r="AA192" s="93">
        <v>8</v>
      </c>
      <c r="AB192" s="93">
        <v>0</v>
      </c>
      <c r="AC192" s="93">
        <v>0</v>
      </c>
      <c r="AD192" s="93">
        <v>11</v>
      </c>
      <c r="AE192" s="93">
        <v>0</v>
      </c>
      <c r="AF192" s="93">
        <v>2</v>
      </c>
      <c r="AG192" s="93">
        <v>0</v>
      </c>
      <c r="AH192" s="93">
        <v>0</v>
      </c>
      <c r="AI192" s="93">
        <v>3</v>
      </c>
      <c r="AJ192" s="93">
        <v>1</v>
      </c>
      <c r="AK192" s="98">
        <v>0</v>
      </c>
      <c r="AL192" s="93">
        <v>0</v>
      </c>
      <c r="AM192" s="93">
        <v>0</v>
      </c>
      <c r="AN192" s="93">
        <v>0</v>
      </c>
      <c r="AO192" s="93">
        <v>0</v>
      </c>
      <c r="AP192" s="93">
        <v>0</v>
      </c>
      <c r="AQ192" s="93">
        <v>0</v>
      </c>
      <c r="AR192" s="93">
        <v>4</v>
      </c>
      <c r="AS192" s="93">
        <v>1</v>
      </c>
      <c r="AT192" s="93">
        <v>0</v>
      </c>
      <c r="AU192" s="93">
        <v>0</v>
      </c>
      <c r="AV192" s="93">
        <v>0</v>
      </c>
      <c r="AW192" s="93">
        <v>0</v>
      </c>
      <c r="AX192" s="93">
        <v>0</v>
      </c>
      <c r="AY192" s="93">
        <v>0</v>
      </c>
      <c r="AZ192" s="93">
        <v>0</v>
      </c>
      <c r="BA192" s="93">
        <v>0</v>
      </c>
      <c r="BB192" s="93">
        <v>0</v>
      </c>
      <c r="BC192" s="93">
        <v>0</v>
      </c>
      <c r="BD192" s="98">
        <v>0</v>
      </c>
    </row>
    <row r="193" spans="1:56" s="108" customFormat="1">
      <c r="A193" s="16">
        <v>176</v>
      </c>
      <c r="B193" s="104">
        <v>2013</v>
      </c>
      <c r="C193" s="84" t="s">
        <v>63</v>
      </c>
      <c r="D193" s="105">
        <v>10.058400000000001</v>
      </c>
      <c r="E193" s="106">
        <v>41335</v>
      </c>
      <c r="F193" s="105">
        <v>0</v>
      </c>
      <c r="G193" s="105">
        <v>1</v>
      </c>
      <c r="H193" s="105">
        <v>0</v>
      </c>
      <c r="I193" s="105">
        <v>0</v>
      </c>
      <c r="J193" s="87">
        <v>20.408163265306122</v>
      </c>
      <c r="K193" s="85">
        <v>6.4</v>
      </c>
      <c r="L193" s="27">
        <v>6.8027210884353746</v>
      </c>
      <c r="M193" s="27">
        <v>0.68027210884353739</v>
      </c>
      <c r="N193" s="27">
        <v>55.782312925170061</v>
      </c>
      <c r="O193" s="105">
        <v>2</v>
      </c>
      <c r="P193" s="21">
        <f t="shared" si="6"/>
        <v>111.56462585034012</v>
      </c>
      <c r="Q193" s="27">
        <v>16.326530612244898</v>
      </c>
      <c r="R193" s="105">
        <v>5</v>
      </c>
      <c r="S193" s="21">
        <f t="shared" si="7"/>
        <v>81.632653061224488</v>
      </c>
      <c r="T193" s="23">
        <f t="shared" si="11"/>
        <v>193.19727891156461</v>
      </c>
      <c r="U193" s="27">
        <v>0</v>
      </c>
      <c r="V193" s="27">
        <v>0</v>
      </c>
      <c r="W193" s="27">
        <v>0</v>
      </c>
      <c r="X193" s="105">
        <v>0</v>
      </c>
      <c r="Y193" s="36">
        <f t="shared" si="9"/>
        <v>0</v>
      </c>
      <c r="Z193" s="74">
        <v>5.4421768707482991</v>
      </c>
      <c r="AA193" s="27">
        <v>5.4421768707482991</v>
      </c>
      <c r="AB193" s="27">
        <v>0</v>
      </c>
      <c r="AC193" s="27">
        <v>0</v>
      </c>
      <c r="AD193" s="27">
        <v>0</v>
      </c>
      <c r="AE193" s="27">
        <v>0</v>
      </c>
      <c r="AF193" s="27">
        <v>1.3605442176870748</v>
      </c>
      <c r="AG193" s="27">
        <v>0</v>
      </c>
      <c r="AH193" s="27">
        <v>0</v>
      </c>
      <c r="AI193" s="27">
        <v>0</v>
      </c>
      <c r="AJ193" s="27">
        <v>0</v>
      </c>
      <c r="AK193" s="28">
        <v>0</v>
      </c>
      <c r="AL193" s="27">
        <v>0</v>
      </c>
      <c r="AM193" s="27">
        <v>0</v>
      </c>
      <c r="AN193" s="27">
        <v>0</v>
      </c>
      <c r="AO193" s="27">
        <v>1.3605442176870748</v>
      </c>
      <c r="AP193" s="27">
        <v>4.0816326530612246</v>
      </c>
      <c r="AQ193" s="27">
        <v>2.7210884353741496</v>
      </c>
      <c r="AR193" s="27">
        <v>0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v>0</v>
      </c>
      <c r="BD193" s="107">
        <v>0</v>
      </c>
    </row>
    <row r="194" spans="1:56" s="22" customFormat="1">
      <c r="A194" s="29">
        <v>177</v>
      </c>
      <c r="B194" s="109">
        <v>2013</v>
      </c>
      <c r="C194" s="76" t="s">
        <v>63</v>
      </c>
      <c r="D194" s="102">
        <v>10.058400000000001</v>
      </c>
      <c r="E194" s="110">
        <v>41335</v>
      </c>
      <c r="F194" s="102">
        <v>0</v>
      </c>
      <c r="G194" s="102">
        <v>0</v>
      </c>
      <c r="H194" s="102">
        <v>0</v>
      </c>
      <c r="I194" s="102">
        <v>0</v>
      </c>
      <c r="J194" s="75">
        <v>21.98581560283688</v>
      </c>
      <c r="K194" s="59">
        <v>16</v>
      </c>
      <c r="L194" s="56">
        <v>5.6737588652482271</v>
      </c>
      <c r="M194" s="56">
        <v>7.0921985815602842</v>
      </c>
      <c r="N194" s="56">
        <v>46.808510638297875</v>
      </c>
      <c r="O194" s="102">
        <v>3</v>
      </c>
      <c r="P194" s="34">
        <f t="shared" ref="P194:P265" si="12">N194*O194</f>
        <v>140.42553191489361</v>
      </c>
      <c r="Q194" s="56">
        <v>18.439716312056735</v>
      </c>
      <c r="R194" s="102">
        <v>30</v>
      </c>
      <c r="S194" s="34">
        <f t="shared" ref="S194:S265" si="13">Q194*R194</f>
        <v>553.191489361702</v>
      </c>
      <c r="T194" s="23">
        <f t="shared" si="11"/>
        <v>693.61702127659555</v>
      </c>
      <c r="U194" s="56">
        <v>0</v>
      </c>
      <c r="V194" s="56">
        <v>0</v>
      </c>
      <c r="W194" s="56">
        <v>0</v>
      </c>
      <c r="X194" s="102">
        <v>0</v>
      </c>
      <c r="Y194" s="36">
        <f t="shared" si="9"/>
        <v>0</v>
      </c>
      <c r="Z194" s="60">
        <v>8.5106382978723403</v>
      </c>
      <c r="AA194" s="56">
        <v>4.2553191489361701</v>
      </c>
      <c r="AB194" s="56">
        <v>0</v>
      </c>
      <c r="AC194" s="56">
        <v>0</v>
      </c>
      <c r="AD194" s="56">
        <v>2.8368794326241136</v>
      </c>
      <c r="AE194" s="56">
        <v>0</v>
      </c>
      <c r="AF194" s="56">
        <v>0</v>
      </c>
      <c r="AG194" s="56">
        <v>0</v>
      </c>
      <c r="AH194" s="56">
        <v>0</v>
      </c>
      <c r="AI194" s="56">
        <v>0.70921985815602839</v>
      </c>
      <c r="AJ194" s="56">
        <v>0</v>
      </c>
      <c r="AK194" s="39">
        <v>0</v>
      </c>
      <c r="AL194" s="56">
        <v>0</v>
      </c>
      <c r="AM194" s="56">
        <v>0</v>
      </c>
      <c r="AN194" s="56">
        <v>2.8368794326241136</v>
      </c>
      <c r="AO194" s="56">
        <v>0</v>
      </c>
      <c r="AP194" s="56">
        <v>2.8368794326241136</v>
      </c>
      <c r="AQ194" s="56">
        <v>0</v>
      </c>
      <c r="AR194" s="56">
        <v>0</v>
      </c>
      <c r="AS194" s="56">
        <v>0</v>
      </c>
      <c r="AT194" s="56">
        <v>0</v>
      </c>
      <c r="AU194" s="56">
        <v>0</v>
      </c>
      <c r="AV194" s="56">
        <v>0</v>
      </c>
      <c r="AW194" s="56">
        <v>0</v>
      </c>
      <c r="AX194" s="56">
        <v>0</v>
      </c>
      <c r="AY194" s="56">
        <v>0</v>
      </c>
      <c r="AZ194" s="56">
        <v>0</v>
      </c>
      <c r="BA194" s="56">
        <v>0</v>
      </c>
      <c r="BB194" s="56">
        <v>0</v>
      </c>
      <c r="BC194" s="56">
        <v>0</v>
      </c>
      <c r="BD194" s="111">
        <v>0</v>
      </c>
    </row>
    <row r="195" spans="1:56" s="22" customFormat="1">
      <c r="A195" s="29">
        <v>178</v>
      </c>
      <c r="B195" s="109">
        <v>2013</v>
      </c>
      <c r="C195" s="76" t="s">
        <v>63</v>
      </c>
      <c r="D195" s="102">
        <v>10.058400000000001</v>
      </c>
      <c r="E195" s="110">
        <v>41335</v>
      </c>
      <c r="F195" s="102">
        <v>0</v>
      </c>
      <c r="G195" s="102">
        <v>0</v>
      </c>
      <c r="H195" s="102">
        <v>0</v>
      </c>
      <c r="I195" s="102">
        <v>0</v>
      </c>
      <c r="J195" s="75">
        <v>17.741935483870968</v>
      </c>
      <c r="K195" s="59">
        <v>0</v>
      </c>
      <c r="L195" s="56">
        <v>8.064516129032258</v>
      </c>
      <c r="M195" s="56">
        <v>3.225806451612903</v>
      </c>
      <c r="N195" s="56">
        <v>54.838709677419352</v>
      </c>
      <c r="O195" s="102">
        <v>2</v>
      </c>
      <c r="P195" s="34">
        <f t="shared" si="12"/>
        <v>109.6774193548387</v>
      </c>
      <c r="Q195" s="56">
        <v>16.129032258064516</v>
      </c>
      <c r="R195" s="102">
        <v>30</v>
      </c>
      <c r="S195" s="34">
        <f t="shared" si="13"/>
        <v>483.87096774193549</v>
      </c>
      <c r="T195" s="23">
        <f t="shared" si="11"/>
        <v>593.54838709677415</v>
      </c>
      <c r="U195" s="56">
        <v>0</v>
      </c>
      <c r="V195" s="56">
        <v>0</v>
      </c>
      <c r="W195" s="56">
        <v>0</v>
      </c>
      <c r="X195" s="102">
        <v>0</v>
      </c>
      <c r="Y195" s="36">
        <f t="shared" si="9"/>
        <v>0</v>
      </c>
      <c r="Z195" s="60">
        <v>4.838709677419355</v>
      </c>
      <c r="AA195" s="56">
        <v>0</v>
      </c>
      <c r="AB195" s="56">
        <v>0</v>
      </c>
      <c r="AC195" s="56">
        <v>0</v>
      </c>
      <c r="AD195" s="56">
        <v>4.838709677419355</v>
      </c>
      <c r="AE195" s="56">
        <v>0</v>
      </c>
      <c r="AF195" s="56">
        <v>0</v>
      </c>
      <c r="AG195" s="56">
        <v>0</v>
      </c>
      <c r="AH195" s="56">
        <v>0</v>
      </c>
      <c r="AI195" s="56">
        <v>3.225806451612903</v>
      </c>
      <c r="AJ195" s="56">
        <v>0</v>
      </c>
      <c r="AK195" s="39">
        <v>0</v>
      </c>
      <c r="AL195" s="56">
        <v>0</v>
      </c>
      <c r="AM195" s="56">
        <v>0</v>
      </c>
      <c r="AN195" s="56">
        <v>4.838709677419355</v>
      </c>
      <c r="AO195" s="56">
        <v>0</v>
      </c>
      <c r="AP195" s="56">
        <v>0</v>
      </c>
      <c r="AQ195" s="56">
        <v>0</v>
      </c>
      <c r="AR195" s="56">
        <v>0</v>
      </c>
      <c r="AS195" s="56">
        <v>0</v>
      </c>
      <c r="AT195" s="56">
        <v>0</v>
      </c>
      <c r="AU195" s="56">
        <v>0</v>
      </c>
      <c r="AV195" s="56">
        <v>0</v>
      </c>
      <c r="AW195" s="56">
        <v>0</v>
      </c>
      <c r="AX195" s="56">
        <v>0</v>
      </c>
      <c r="AY195" s="56">
        <v>0</v>
      </c>
      <c r="AZ195" s="56">
        <v>0</v>
      </c>
      <c r="BA195" s="56">
        <v>0</v>
      </c>
      <c r="BB195" s="56">
        <v>0</v>
      </c>
      <c r="BC195" s="56">
        <v>0</v>
      </c>
      <c r="BD195" s="111">
        <v>0</v>
      </c>
    </row>
    <row r="196" spans="1:56" s="22" customFormat="1">
      <c r="A196" s="29">
        <v>179</v>
      </c>
      <c r="B196" s="109">
        <v>2013</v>
      </c>
      <c r="C196" s="76" t="s">
        <v>63</v>
      </c>
      <c r="D196" s="102">
        <v>10.972800000000001</v>
      </c>
      <c r="E196" s="110">
        <v>41335</v>
      </c>
      <c r="F196" s="102">
        <v>0</v>
      </c>
      <c r="G196" s="102">
        <v>0</v>
      </c>
      <c r="H196" s="102">
        <v>0</v>
      </c>
      <c r="I196" s="102">
        <v>0</v>
      </c>
      <c r="J196" s="75">
        <v>45.360824742268044</v>
      </c>
      <c r="K196" s="59">
        <v>6.4</v>
      </c>
      <c r="L196" s="56">
        <v>2.0618556701030926</v>
      </c>
      <c r="M196" s="56">
        <v>1.0309278350515463</v>
      </c>
      <c r="N196" s="56">
        <v>35.051546391752574</v>
      </c>
      <c r="O196" s="102">
        <v>2</v>
      </c>
      <c r="P196" s="34">
        <f t="shared" si="12"/>
        <v>70.103092783505147</v>
      </c>
      <c r="Q196" s="56">
        <v>16.494845360824741</v>
      </c>
      <c r="R196" s="102">
        <v>30</v>
      </c>
      <c r="S196" s="34">
        <f t="shared" si="13"/>
        <v>494.84536082474222</v>
      </c>
      <c r="T196" s="23">
        <f t="shared" si="11"/>
        <v>564.94845360824741</v>
      </c>
      <c r="U196" s="56">
        <v>0</v>
      </c>
      <c r="V196" s="56">
        <v>0</v>
      </c>
      <c r="W196" s="56">
        <v>0</v>
      </c>
      <c r="X196" s="102">
        <v>0</v>
      </c>
      <c r="Y196" s="36">
        <f t="shared" si="9"/>
        <v>0</v>
      </c>
      <c r="Z196" s="60">
        <v>12.371134020618557</v>
      </c>
      <c r="AA196" s="56">
        <v>12.371134020618557</v>
      </c>
      <c r="AB196" s="56">
        <v>0</v>
      </c>
      <c r="AC196" s="56">
        <v>10.309278350515463</v>
      </c>
      <c r="AD196" s="56">
        <v>4.1237113402061851</v>
      </c>
      <c r="AE196" s="56">
        <v>0</v>
      </c>
      <c r="AF196" s="56">
        <v>0</v>
      </c>
      <c r="AG196" s="56">
        <v>0</v>
      </c>
      <c r="AH196" s="56">
        <v>0</v>
      </c>
      <c r="AI196" s="56">
        <v>0</v>
      </c>
      <c r="AJ196" s="56">
        <v>0</v>
      </c>
      <c r="AK196" s="39">
        <v>0</v>
      </c>
      <c r="AL196" s="56">
        <v>6.1855670103092786</v>
      </c>
      <c r="AM196" s="56">
        <v>0</v>
      </c>
      <c r="AN196" s="56">
        <v>0</v>
      </c>
      <c r="AO196" s="56">
        <v>0</v>
      </c>
      <c r="AP196" s="56">
        <v>0</v>
      </c>
      <c r="AQ196" s="56">
        <v>0</v>
      </c>
      <c r="AR196" s="56">
        <v>0</v>
      </c>
      <c r="AS196" s="56">
        <v>0</v>
      </c>
      <c r="AT196" s="56">
        <v>0</v>
      </c>
      <c r="AU196" s="56">
        <v>0</v>
      </c>
      <c r="AV196" s="56">
        <v>0</v>
      </c>
      <c r="AW196" s="56">
        <v>0</v>
      </c>
      <c r="AX196" s="56">
        <v>0</v>
      </c>
      <c r="AY196" s="56">
        <v>0</v>
      </c>
      <c r="AZ196" s="56">
        <v>0</v>
      </c>
      <c r="BA196" s="56">
        <v>0</v>
      </c>
      <c r="BB196" s="56">
        <v>0</v>
      </c>
      <c r="BC196" s="56">
        <v>0</v>
      </c>
      <c r="BD196" s="111">
        <v>0</v>
      </c>
    </row>
    <row r="197" spans="1:56" s="22" customFormat="1">
      <c r="A197" s="29"/>
      <c r="B197" s="109">
        <v>2013</v>
      </c>
      <c r="C197" s="76" t="s">
        <v>63</v>
      </c>
      <c r="D197" s="102"/>
      <c r="E197" s="110"/>
      <c r="F197" s="102"/>
      <c r="G197" s="102"/>
      <c r="H197" s="102"/>
      <c r="I197" s="102"/>
      <c r="J197" s="75"/>
      <c r="K197" s="59">
        <v>3.2</v>
      </c>
      <c r="L197" s="56"/>
      <c r="M197" s="56"/>
      <c r="N197" s="56"/>
      <c r="O197" s="102"/>
      <c r="P197" s="34"/>
      <c r="Q197" s="56"/>
      <c r="R197" s="102"/>
      <c r="S197" s="34"/>
      <c r="T197" s="23"/>
      <c r="U197" s="56"/>
      <c r="V197" s="56"/>
      <c r="W197" s="56"/>
      <c r="X197" s="102"/>
      <c r="Y197" s="36"/>
      <c r="Z197" s="60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39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111"/>
    </row>
    <row r="198" spans="1:56" s="22" customFormat="1">
      <c r="A198" s="29">
        <v>180</v>
      </c>
      <c r="B198" s="109">
        <v>2013</v>
      </c>
      <c r="C198" s="78" t="s">
        <v>64</v>
      </c>
      <c r="D198" s="102">
        <v>10.058400000000001</v>
      </c>
      <c r="E198" s="110">
        <v>41336</v>
      </c>
      <c r="F198" s="102">
        <v>0</v>
      </c>
      <c r="G198" s="102">
        <v>0</v>
      </c>
      <c r="H198" s="102">
        <v>0</v>
      </c>
      <c r="I198" s="102">
        <v>0</v>
      </c>
      <c r="J198" s="75">
        <v>12.195121951219512</v>
      </c>
      <c r="K198" s="59">
        <v>9.6</v>
      </c>
      <c r="L198" s="56">
        <v>18.292682926829269</v>
      </c>
      <c r="M198" s="56">
        <v>1.2195121951219512</v>
      </c>
      <c r="N198" s="56">
        <v>36.585365853658537</v>
      </c>
      <c r="O198" s="102">
        <v>2</v>
      </c>
      <c r="P198" s="34">
        <f t="shared" si="12"/>
        <v>73.170731707317074</v>
      </c>
      <c r="Q198" s="56">
        <v>30.487804878048781</v>
      </c>
      <c r="R198" s="102">
        <v>10</v>
      </c>
      <c r="S198" s="34">
        <f t="shared" si="13"/>
        <v>304.8780487804878</v>
      </c>
      <c r="T198" s="23">
        <f t="shared" si="11"/>
        <v>379.24878048780488</v>
      </c>
      <c r="U198" s="56">
        <v>1.2</v>
      </c>
      <c r="V198" s="56">
        <v>1.2195121951219512</v>
      </c>
      <c r="W198" s="56">
        <v>0</v>
      </c>
      <c r="X198" s="102">
        <v>0</v>
      </c>
      <c r="Y198" s="36">
        <f t="shared" ref="Y198:Y261" si="14">W198*X198</f>
        <v>0</v>
      </c>
      <c r="Z198" s="60">
        <v>3.6585365853658534</v>
      </c>
      <c r="AA198" s="56">
        <v>0</v>
      </c>
      <c r="AB198" s="56">
        <v>0</v>
      </c>
      <c r="AC198" s="56">
        <v>0</v>
      </c>
      <c r="AD198" s="56">
        <v>0</v>
      </c>
      <c r="AE198" s="56">
        <v>0</v>
      </c>
      <c r="AF198" s="56">
        <v>2.4390243902439024</v>
      </c>
      <c r="AG198" s="56">
        <v>0</v>
      </c>
      <c r="AH198" s="56">
        <v>0</v>
      </c>
      <c r="AI198" s="56">
        <v>0</v>
      </c>
      <c r="AJ198" s="56">
        <v>0</v>
      </c>
      <c r="AK198" s="39">
        <v>0</v>
      </c>
      <c r="AL198" s="56">
        <v>6.0975609756097562</v>
      </c>
      <c r="AM198" s="56">
        <v>0</v>
      </c>
      <c r="AN198" s="56">
        <v>0</v>
      </c>
      <c r="AO198" s="56">
        <v>0</v>
      </c>
      <c r="AP198" s="56">
        <v>0</v>
      </c>
      <c r="AQ198" s="56">
        <v>0</v>
      </c>
      <c r="AR198" s="56">
        <v>0</v>
      </c>
      <c r="AS198" s="56">
        <v>0</v>
      </c>
      <c r="AT198" s="56">
        <v>0</v>
      </c>
      <c r="AU198" s="56">
        <v>0</v>
      </c>
      <c r="AV198" s="56">
        <v>0</v>
      </c>
      <c r="AW198" s="56">
        <v>0</v>
      </c>
      <c r="AX198" s="56">
        <v>0</v>
      </c>
      <c r="AY198" s="56">
        <v>0</v>
      </c>
      <c r="AZ198" s="56">
        <v>0</v>
      </c>
      <c r="BA198" s="56">
        <v>0</v>
      </c>
      <c r="BB198" s="56">
        <v>0</v>
      </c>
      <c r="BC198" s="56">
        <v>0</v>
      </c>
      <c r="BD198" s="111">
        <v>0</v>
      </c>
    </row>
    <row r="199" spans="1:56" s="22" customFormat="1">
      <c r="A199" s="29">
        <v>181</v>
      </c>
      <c r="B199" s="109">
        <v>2013</v>
      </c>
      <c r="C199" s="78" t="s">
        <v>64</v>
      </c>
      <c r="D199" s="102">
        <v>10.058400000000001</v>
      </c>
      <c r="E199" s="110">
        <v>41336</v>
      </c>
      <c r="F199" s="102">
        <v>0</v>
      </c>
      <c r="G199" s="102">
        <v>0</v>
      </c>
      <c r="H199" s="102">
        <v>0</v>
      </c>
      <c r="I199" s="102">
        <v>0</v>
      </c>
      <c r="J199" s="75">
        <v>6.7415730337078648</v>
      </c>
      <c r="K199" s="59">
        <v>25.6</v>
      </c>
      <c r="L199" s="56">
        <v>14.606741573033707</v>
      </c>
      <c r="M199" s="56">
        <v>6.7415730337078648</v>
      </c>
      <c r="N199" s="56">
        <v>46.067415730337082</v>
      </c>
      <c r="O199" s="102">
        <v>2</v>
      </c>
      <c r="P199" s="34">
        <f t="shared" si="12"/>
        <v>92.134831460674164</v>
      </c>
      <c r="Q199" s="56">
        <v>25.842696629213485</v>
      </c>
      <c r="R199" s="102">
        <v>4</v>
      </c>
      <c r="S199" s="34">
        <f t="shared" si="13"/>
        <v>103.37078651685394</v>
      </c>
      <c r="T199" s="23">
        <f t="shared" si="11"/>
        <v>195.50561797752812</v>
      </c>
      <c r="U199" s="56">
        <v>0</v>
      </c>
      <c r="V199" s="56">
        <v>0</v>
      </c>
      <c r="W199" s="56">
        <v>0</v>
      </c>
      <c r="X199" s="102">
        <v>0</v>
      </c>
      <c r="Y199" s="36">
        <f t="shared" si="14"/>
        <v>0</v>
      </c>
      <c r="Z199" s="60">
        <v>1.1235955056179776</v>
      </c>
      <c r="AA199" s="56">
        <v>0</v>
      </c>
      <c r="AB199" s="56">
        <v>0</v>
      </c>
      <c r="AC199" s="56">
        <v>3.3707865168539324</v>
      </c>
      <c r="AD199" s="56">
        <v>0</v>
      </c>
      <c r="AE199" s="56">
        <v>0</v>
      </c>
      <c r="AF199" s="56">
        <v>0</v>
      </c>
      <c r="AG199" s="56">
        <v>0</v>
      </c>
      <c r="AH199" s="56">
        <v>0</v>
      </c>
      <c r="AI199" s="56">
        <v>0</v>
      </c>
      <c r="AJ199" s="56">
        <v>0</v>
      </c>
      <c r="AK199" s="39">
        <v>0</v>
      </c>
      <c r="AL199" s="56">
        <v>0</v>
      </c>
      <c r="AM199" s="56">
        <v>0</v>
      </c>
      <c r="AN199" s="56">
        <v>0</v>
      </c>
      <c r="AO199" s="56">
        <v>0</v>
      </c>
      <c r="AP199" s="56">
        <v>1.1235955056179776</v>
      </c>
      <c r="AQ199" s="56">
        <v>0</v>
      </c>
      <c r="AR199" s="56">
        <v>0</v>
      </c>
      <c r="AS199" s="56">
        <v>0.5617977528089888</v>
      </c>
      <c r="AT199" s="56">
        <v>0</v>
      </c>
      <c r="AU199" s="56">
        <v>0.5617977528089888</v>
      </c>
      <c r="AV199" s="56">
        <v>0</v>
      </c>
      <c r="AW199" s="56">
        <v>0</v>
      </c>
      <c r="AX199" s="56">
        <v>0</v>
      </c>
      <c r="AY199" s="56">
        <v>0</v>
      </c>
      <c r="AZ199" s="56">
        <v>0</v>
      </c>
      <c r="BA199" s="56">
        <v>0</v>
      </c>
      <c r="BB199" s="56">
        <v>0</v>
      </c>
      <c r="BC199" s="56">
        <v>0</v>
      </c>
      <c r="BD199" s="111">
        <v>0</v>
      </c>
    </row>
    <row r="200" spans="1:56" s="22" customFormat="1">
      <c r="A200" s="29">
        <v>182</v>
      </c>
      <c r="B200" s="109">
        <v>2013</v>
      </c>
      <c r="C200" s="78" t="s">
        <v>64</v>
      </c>
      <c r="D200" s="102">
        <v>9.4488000000000003</v>
      </c>
      <c r="E200" s="110">
        <v>41336</v>
      </c>
      <c r="F200" s="102">
        <v>0</v>
      </c>
      <c r="G200" s="102">
        <v>1</v>
      </c>
      <c r="H200" s="102">
        <v>0</v>
      </c>
      <c r="I200" s="102">
        <v>0</v>
      </c>
      <c r="J200" s="75">
        <v>25.316455696202532</v>
      </c>
      <c r="K200" s="59">
        <v>6.4</v>
      </c>
      <c r="L200" s="56">
        <v>18.9873417721519</v>
      </c>
      <c r="M200" s="56">
        <v>3.79746835443038</v>
      </c>
      <c r="N200" s="56">
        <v>26.582278481012654</v>
      </c>
      <c r="O200" s="102">
        <v>2</v>
      </c>
      <c r="P200" s="34">
        <f t="shared" si="12"/>
        <v>53.164556962025308</v>
      </c>
      <c r="Q200" s="56">
        <v>25.316455696202532</v>
      </c>
      <c r="R200" s="102">
        <v>20</v>
      </c>
      <c r="S200" s="34">
        <f t="shared" si="13"/>
        <v>506.3291139240506</v>
      </c>
      <c r="T200" s="23">
        <f t="shared" si="11"/>
        <v>559.49367088607596</v>
      </c>
      <c r="U200" s="56">
        <v>0</v>
      </c>
      <c r="V200" s="56">
        <v>0</v>
      </c>
      <c r="W200" s="56">
        <v>0</v>
      </c>
      <c r="X200" s="102">
        <v>0</v>
      </c>
      <c r="Y200" s="36">
        <f t="shared" si="14"/>
        <v>0</v>
      </c>
      <c r="Z200" s="60">
        <v>0</v>
      </c>
      <c r="AA200" s="56">
        <v>0</v>
      </c>
      <c r="AB200" s="56">
        <v>0</v>
      </c>
      <c r="AC200" s="56">
        <v>12.658227848101266</v>
      </c>
      <c r="AD200" s="56">
        <v>0</v>
      </c>
      <c r="AE200" s="56">
        <v>0</v>
      </c>
      <c r="AF200" s="56">
        <v>0</v>
      </c>
      <c r="AG200" s="56">
        <v>3.79746835443038</v>
      </c>
      <c r="AH200" s="56">
        <v>0</v>
      </c>
      <c r="AI200" s="56">
        <v>0</v>
      </c>
      <c r="AJ200" s="56">
        <v>0</v>
      </c>
      <c r="AK200" s="39">
        <v>0</v>
      </c>
      <c r="AL200" s="56">
        <v>0</v>
      </c>
      <c r="AM200" s="56">
        <v>0</v>
      </c>
      <c r="AN200" s="56">
        <v>5.0632911392405067</v>
      </c>
      <c r="AO200" s="56">
        <v>0</v>
      </c>
      <c r="AP200" s="56">
        <v>0</v>
      </c>
      <c r="AQ200" s="56">
        <v>0</v>
      </c>
      <c r="AR200" s="56">
        <v>0</v>
      </c>
      <c r="AS200" s="56">
        <v>0</v>
      </c>
      <c r="AT200" s="56">
        <v>0</v>
      </c>
      <c r="AU200" s="56">
        <v>0</v>
      </c>
      <c r="AV200" s="56">
        <v>0</v>
      </c>
      <c r="AW200" s="56">
        <v>0</v>
      </c>
      <c r="AX200" s="56">
        <v>0</v>
      </c>
      <c r="AY200" s="56">
        <v>0</v>
      </c>
      <c r="AZ200" s="56">
        <v>3.79746835443038</v>
      </c>
      <c r="BA200" s="56">
        <v>0</v>
      </c>
      <c r="BB200" s="56">
        <v>0</v>
      </c>
      <c r="BC200" s="56">
        <v>0</v>
      </c>
      <c r="BD200" s="111">
        <v>0</v>
      </c>
    </row>
    <row r="201" spans="1:56" s="22" customFormat="1">
      <c r="A201" s="29">
        <v>183</v>
      </c>
      <c r="B201" s="109">
        <v>2013</v>
      </c>
      <c r="C201" s="78" t="s">
        <v>64</v>
      </c>
      <c r="D201" s="102">
        <v>10.363200000000001</v>
      </c>
      <c r="E201" s="110">
        <v>41336</v>
      </c>
      <c r="F201" s="102">
        <v>0</v>
      </c>
      <c r="G201" s="102">
        <v>0</v>
      </c>
      <c r="H201" s="102">
        <v>0</v>
      </c>
      <c r="I201" s="102">
        <v>0</v>
      </c>
      <c r="J201" s="75">
        <v>25.217391304347824</v>
      </c>
      <c r="K201" s="59">
        <v>0</v>
      </c>
      <c r="L201" s="56">
        <v>17.391304347826086</v>
      </c>
      <c r="M201" s="56">
        <v>5.2173913043478262</v>
      </c>
      <c r="N201" s="56">
        <v>48.695652173913047</v>
      </c>
      <c r="O201" s="102">
        <v>2</v>
      </c>
      <c r="P201" s="34">
        <f t="shared" si="12"/>
        <v>97.391304347826093</v>
      </c>
      <c r="Q201" s="56">
        <v>3.4782608695652173</v>
      </c>
      <c r="R201" s="102">
        <v>5</v>
      </c>
      <c r="S201" s="34">
        <f t="shared" si="13"/>
        <v>17.391304347826086</v>
      </c>
      <c r="T201" s="23">
        <f t="shared" si="11"/>
        <v>114.78260869565219</v>
      </c>
      <c r="U201" s="56">
        <v>0</v>
      </c>
      <c r="V201" s="56">
        <v>0</v>
      </c>
      <c r="W201" s="56">
        <v>0</v>
      </c>
      <c r="X201" s="102">
        <v>0</v>
      </c>
      <c r="Y201" s="36">
        <f t="shared" si="14"/>
        <v>0</v>
      </c>
      <c r="Z201" s="60">
        <v>1.7391304347826086</v>
      </c>
      <c r="AA201" s="56">
        <v>0</v>
      </c>
      <c r="AB201" s="56">
        <v>0</v>
      </c>
      <c r="AC201" s="56">
        <v>12.173913043478262</v>
      </c>
      <c r="AD201" s="56">
        <v>6.9565217391304346</v>
      </c>
      <c r="AE201" s="56">
        <v>0</v>
      </c>
      <c r="AF201" s="56">
        <v>1.7391304347826086</v>
      </c>
      <c r="AG201" s="56">
        <v>0</v>
      </c>
      <c r="AH201" s="56">
        <v>0</v>
      </c>
      <c r="AI201" s="56">
        <v>0.86956521739130432</v>
      </c>
      <c r="AJ201" s="56">
        <v>0</v>
      </c>
      <c r="AK201" s="39">
        <v>0</v>
      </c>
      <c r="AL201" s="56">
        <v>0</v>
      </c>
      <c r="AM201" s="56">
        <v>0</v>
      </c>
      <c r="AN201" s="56">
        <v>0</v>
      </c>
      <c r="AO201" s="56">
        <v>0</v>
      </c>
      <c r="AP201" s="56">
        <v>0</v>
      </c>
      <c r="AQ201" s="56">
        <v>0</v>
      </c>
      <c r="AR201" s="56">
        <v>0</v>
      </c>
      <c r="AS201" s="56">
        <v>0</v>
      </c>
      <c r="AT201" s="56">
        <v>0</v>
      </c>
      <c r="AU201" s="56">
        <v>1.7391304347826086</v>
      </c>
      <c r="AV201" s="56">
        <v>0</v>
      </c>
      <c r="AW201" s="56">
        <v>0</v>
      </c>
      <c r="AX201" s="56">
        <v>0</v>
      </c>
      <c r="AY201" s="56">
        <v>0</v>
      </c>
      <c r="AZ201" s="56">
        <v>0</v>
      </c>
      <c r="BA201" s="56">
        <v>0</v>
      </c>
      <c r="BB201" s="56">
        <v>0</v>
      </c>
      <c r="BC201" s="56">
        <v>0</v>
      </c>
      <c r="BD201" s="111">
        <v>0</v>
      </c>
    </row>
    <row r="202" spans="1:56" s="22" customFormat="1">
      <c r="A202" s="29"/>
      <c r="B202" s="109">
        <v>2013</v>
      </c>
      <c r="C202" s="78" t="s">
        <v>64</v>
      </c>
      <c r="D202" s="102"/>
      <c r="E202" s="110"/>
      <c r="F202" s="102"/>
      <c r="G202" s="102"/>
      <c r="H202" s="102"/>
      <c r="I202" s="102"/>
      <c r="J202" s="75"/>
      <c r="K202" s="59">
        <v>22.4</v>
      </c>
      <c r="L202" s="56"/>
      <c r="M202" s="56"/>
      <c r="N202" s="56"/>
      <c r="O202" s="102"/>
      <c r="P202" s="34"/>
      <c r="Q202" s="56"/>
      <c r="R202" s="102"/>
      <c r="S202" s="34"/>
      <c r="T202" s="23"/>
      <c r="U202" s="56"/>
      <c r="V202" s="56"/>
      <c r="W202" s="56"/>
      <c r="X202" s="102"/>
      <c r="Y202" s="36"/>
      <c r="Z202" s="60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39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111"/>
    </row>
    <row r="203" spans="1:56" s="22" customFormat="1">
      <c r="A203" s="29">
        <v>184</v>
      </c>
      <c r="B203" s="109">
        <v>2013</v>
      </c>
      <c r="C203" s="102" t="s">
        <v>65</v>
      </c>
      <c r="D203" s="102">
        <v>10.058400000000001</v>
      </c>
      <c r="E203" s="110">
        <v>41336</v>
      </c>
      <c r="F203" s="102">
        <v>0</v>
      </c>
      <c r="G203" s="102">
        <v>2</v>
      </c>
      <c r="H203" s="102">
        <v>0</v>
      </c>
      <c r="I203" s="102">
        <v>0</v>
      </c>
      <c r="J203" s="75">
        <v>52.307692307692314</v>
      </c>
      <c r="K203" s="59">
        <v>6.4</v>
      </c>
      <c r="L203" s="56">
        <v>13.846153846153847</v>
      </c>
      <c r="M203" s="56">
        <v>7.6923076923076925</v>
      </c>
      <c r="N203" s="56">
        <v>20</v>
      </c>
      <c r="O203" s="102">
        <v>2</v>
      </c>
      <c r="P203" s="34">
        <f t="shared" si="12"/>
        <v>40</v>
      </c>
      <c r="Q203" s="56">
        <v>6.1538461538461542</v>
      </c>
      <c r="R203" s="102">
        <v>8</v>
      </c>
      <c r="S203" s="34">
        <f t="shared" si="13"/>
        <v>49.230769230769234</v>
      </c>
      <c r="T203" s="23">
        <f t="shared" si="11"/>
        <v>89.230769230769226</v>
      </c>
      <c r="U203" s="56">
        <v>0</v>
      </c>
      <c r="V203" s="56">
        <v>0</v>
      </c>
      <c r="W203" s="56">
        <v>0</v>
      </c>
      <c r="X203" s="102">
        <v>0</v>
      </c>
      <c r="Y203" s="36">
        <f t="shared" si="14"/>
        <v>0</v>
      </c>
      <c r="Z203" s="60">
        <v>5.384615384615385</v>
      </c>
      <c r="AA203" s="56">
        <v>0</v>
      </c>
      <c r="AB203" s="56">
        <v>0</v>
      </c>
      <c r="AC203" s="56">
        <v>0</v>
      </c>
      <c r="AD203" s="56">
        <v>1.5384615384615385</v>
      </c>
      <c r="AE203" s="56">
        <v>0</v>
      </c>
      <c r="AF203" s="56">
        <v>0</v>
      </c>
      <c r="AG203" s="56">
        <v>0</v>
      </c>
      <c r="AH203" s="56">
        <v>0</v>
      </c>
      <c r="AI203" s="56">
        <v>0</v>
      </c>
      <c r="AJ203" s="56">
        <v>0</v>
      </c>
      <c r="AK203" s="39">
        <v>0</v>
      </c>
      <c r="AL203" s="56">
        <v>0.76923076923076927</v>
      </c>
      <c r="AM203" s="56">
        <v>0</v>
      </c>
      <c r="AN203" s="56">
        <v>0</v>
      </c>
      <c r="AO203" s="56">
        <v>4.6153846153846159</v>
      </c>
      <c r="AP203" s="56">
        <v>12.307692307692308</v>
      </c>
      <c r="AQ203" s="56">
        <v>0</v>
      </c>
      <c r="AR203" s="56">
        <v>0</v>
      </c>
      <c r="AS203" s="56">
        <v>4.6153846153846159</v>
      </c>
      <c r="AT203" s="56">
        <v>0</v>
      </c>
      <c r="AU203" s="56">
        <v>0</v>
      </c>
      <c r="AV203" s="56">
        <v>23.076923076923077</v>
      </c>
      <c r="AW203" s="56">
        <v>0</v>
      </c>
      <c r="AX203" s="56">
        <v>0</v>
      </c>
      <c r="AY203" s="56">
        <v>0</v>
      </c>
      <c r="AZ203" s="56">
        <v>0</v>
      </c>
      <c r="BA203" s="56">
        <v>0</v>
      </c>
      <c r="BB203" s="56">
        <v>0</v>
      </c>
      <c r="BC203" s="56">
        <v>0</v>
      </c>
      <c r="BD203" s="111">
        <v>0</v>
      </c>
    </row>
    <row r="204" spans="1:56" s="22" customFormat="1">
      <c r="A204" s="29">
        <v>185</v>
      </c>
      <c r="B204" s="109">
        <v>2013</v>
      </c>
      <c r="C204" s="102" t="s">
        <v>65</v>
      </c>
      <c r="D204" s="102">
        <v>10.058400000000001</v>
      </c>
      <c r="E204" s="110">
        <v>41336</v>
      </c>
      <c r="F204" s="102">
        <v>1</v>
      </c>
      <c r="G204" s="102">
        <v>1</v>
      </c>
      <c r="H204" s="102">
        <v>0</v>
      </c>
      <c r="I204" s="102">
        <v>0</v>
      </c>
      <c r="J204" s="75">
        <v>26.174496644295303</v>
      </c>
      <c r="K204" s="59">
        <v>16</v>
      </c>
      <c r="L204" s="56">
        <v>13.422818791946309</v>
      </c>
      <c r="M204" s="56">
        <v>9.3959731543624159</v>
      </c>
      <c r="N204" s="56">
        <v>41.61073825503356</v>
      </c>
      <c r="O204" s="102">
        <v>2</v>
      </c>
      <c r="P204" s="34">
        <f t="shared" si="12"/>
        <v>83.22147651006712</v>
      </c>
      <c r="Q204" s="56">
        <v>9.3959731543624159</v>
      </c>
      <c r="R204" s="102">
        <v>5</v>
      </c>
      <c r="S204" s="34">
        <f t="shared" si="13"/>
        <v>46.979865771812079</v>
      </c>
      <c r="T204" s="23">
        <f t="shared" si="11"/>
        <v>130.20134228187919</v>
      </c>
      <c r="U204" s="56">
        <v>0</v>
      </c>
      <c r="V204" s="56">
        <v>0</v>
      </c>
      <c r="W204" s="56">
        <v>0</v>
      </c>
      <c r="X204" s="102">
        <v>0</v>
      </c>
      <c r="Y204" s="36">
        <f t="shared" si="14"/>
        <v>0</v>
      </c>
      <c r="Z204" s="60">
        <v>1.3422818791946309</v>
      </c>
      <c r="AA204" s="56">
        <v>0</v>
      </c>
      <c r="AB204" s="56">
        <v>0</v>
      </c>
      <c r="AC204" s="56">
        <v>0</v>
      </c>
      <c r="AD204" s="56">
        <v>2.6845637583892619</v>
      </c>
      <c r="AE204" s="56">
        <v>0</v>
      </c>
      <c r="AF204" s="56">
        <v>0</v>
      </c>
      <c r="AG204" s="56">
        <v>0</v>
      </c>
      <c r="AH204" s="56">
        <v>0</v>
      </c>
      <c r="AI204" s="56">
        <v>2.6845637583892619</v>
      </c>
      <c r="AJ204" s="56">
        <v>0</v>
      </c>
      <c r="AK204" s="39">
        <v>0</v>
      </c>
      <c r="AL204" s="56">
        <v>1.3422818791946309</v>
      </c>
      <c r="AM204" s="56">
        <v>0</v>
      </c>
      <c r="AN204" s="56">
        <v>0</v>
      </c>
      <c r="AO204" s="56">
        <v>0</v>
      </c>
      <c r="AP204" s="56">
        <v>2.6845637583892619</v>
      </c>
      <c r="AQ204" s="56">
        <v>0</v>
      </c>
      <c r="AR204" s="56">
        <v>0</v>
      </c>
      <c r="AS204" s="56">
        <v>6.7114093959731544</v>
      </c>
      <c r="AT204" s="56">
        <v>0</v>
      </c>
      <c r="AU204" s="56">
        <v>0</v>
      </c>
      <c r="AV204" s="56">
        <v>4.6979865771812079</v>
      </c>
      <c r="AW204" s="56">
        <v>0</v>
      </c>
      <c r="AX204" s="56">
        <v>0</v>
      </c>
      <c r="AY204" s="56">
        <v>4.0268456375838921</v>
      </c>
      <c r="AZ204" s="56">
        <v>0</v>
      </c>
      <c r="BA204" s="56">
        <v>0</v>
      </c>
      <c r="BB204" s="56">
        <v>0</v>
      </c>
      <c r="BC204" s="56">
        <v>0</v>
      </c>
      <c r="BD204" s="111">
        <v>0</v>
      </c>
    </row>
    <row r="205" spans="1:56" s="22" customFormat="1">
      <c r="A205" s="29">
        <v>186</v>
      </c>
      <c r="B205" s="109">
        <v>2013</v>
      </c>
      <c r="C205" s="102" t="s">
        <v>65</v>
      </c>
      <c r="D205" s="102">
        <v>10.058400000000001</v>
      </c>
      <c r="E205" s="110">
        <v>41336</v>
      </c>
      <c r="F205" s="102">
        <v>0</v>
      </c>
      <c r="G205" s="102">
        <v>1</v>
      </c>
      <c r="H205" s="102">
        <v>0</v>
      </c>
      <c r="I205" s="102">
        <v>0</v>
      </c>
      <c r="J205" s="75">
        <v>38.461538461538467</v>
      </c>
      <c r="K205" s="59">
        <v>3.2</v>
      </c>
      <c r="L205" s="56">
        <v>13.461538461538462</v>
      </c>
      <c r="M205" s="56">
        <v>5.7692307692307692</v>
      </c>
      <c r="N205" s="56">
        <v>34.615384615384613</v>
      </c>
      <c r="O205" s="102">
        <v>2</v>
      </c>
      <c r="P205" s="34">
        <f t="shared" si="12"/>
        <v>69.230769230769226</v>
      </c>
      <c r="Q205" s="56">
        <v>7.6923076923076925</v>
      </c>
      <c r="R205" s="102">
        <v>8</v>
      </c>
      <c r="S205" s="34">
        <f t="shared" si="13"/>
        <v>61.53846153846154</v>
      </c>
      <c r="T205" s="23">
        <f t="shared" si="11"/>
        <v>130.76923076923077</v>
      </c>
      <c r="U205" s="56">
        <v>0</v>
      </c>
      <c r="V205" s="56">
        <v>0</v>
      </c>
      <c r="W205" s="56">
        <v>0</v>
      </c>
      <c r="X205" s="102">
        <v>0</v>
      </c>
      <c r="Y205" s="36">
        <f t="shared" si="14"/>
        <v>0</v>
      </c>
      <c r="Z205" s="60">
        <v>7.6923076923076925</v>
      </c>
      <c r="AA205" s="56">
        <v>21.153846153846153</v>
      </c>
      <c r="AB205" s="56">
        <v>0</v>
      </c>
      <c r="AC205" s="56">
        <v>0</v>
      </c>
      <c r="AD205" s="56">
        <v>2.8846153846153846</v>
      </c>
      <c r="AE205" s="56">
        <v>0</v>
      </c>
      <c r="AF205" s="56">
        <v>0</v>
      </c>
      <c r="AG205" s="56">
        <v>0</v>
      </c>
      <c r="AH205" s="56">
        <v>0</v>
      </c>
      <c r="AI205" s="56">
        <v>3.8461538461538463</v>
      </c>
      <c r="AJ205" s="56">
        <v>0</v>
      </c>
      <c r="AK205" s="39">
        <v>0</v>
      </c>
      <c r="AL205" s="56">
        <v>0</v>
      </c>
      <c r="AM205" s="56">
        <v>0</v>
      </c>
      <c r="AN205" s="56">
        <v>0</v>
      </c>
      <c r="AO205" s="56">
        <v>1.9230769230769231</v>
      </c>
      <c r="AP205" s="56">
        <v>0</v>
      </c>
      <c r="AQ205" s="56">
        <v>0</v>
      </c>
      <c r="AR205" s="56">
        <v>0</v>
      </c>
      <c r="AS205" s="56">
        <v>0</v>
      </c>
      <c r="AT205" s="56">
        <v>0</v>
      </c>
      <c r="AU205" s="56">
        <v>0.96153846153846156</v>
      </c>
      <c r="AV205" s="56">
        <v>0</v>
      </c>
      <c r="AW205" s="56">
        <v>0</v>
      </c>
      <c r="AX205" s="56">
        <v>0</v>
      </c>
      <c r="AY205" s="56">
        <v>0</v>
      </c>
      <c r="AZ205" s="56">
        <v>0</v>
      </c>
      <c r="BA205" s="56">
        <v>0</v>
      </c>
      <c r="BB205" s="56">
        <v>0</v>
      </c>
      <c r="BC205" s="56">
        <v>0</v>
      </c>
      <c r="BD205" s="111">
        <v>0</v>
      </c>
    </row>
    <row r="206" spans="1:56" s="22" customFormat="1">
      <c r="A206" s="29">
        <v>187</v>
      </c>
      <c r="B206" s="109">
        <v>2013</v>
      </c>
      <c r="C206" s="102" t="s">
        <v>65</v>
      </c>
      <c r="D206" s="102">
        <v>10.363200000000001</v>
      </c>
      <c r="E206" s="110">
        <v>41336</v>
      </c>
      <c r="F206" s="102">
        <v>0</v>
      </c>
      <c r="G206" s="102">
        <v>0</v>
      </c>
      <c r="H206" s="102">
        <v>0</v>
      </c>
      <c r="I206" s="102">
        <v>0</v>
      </c>
      <c r="J206" s="75">
        <v>18.518518518518519</v>
      </c>
      <c r="K206" s="59">
        <v>12.8</v>
      </c>
      <c r="L206" s="56">
        <v>11.111111111111111</v>
      </c>
      <c r="M206" s="56">
        <v>5.5555555555555554</v>
      </c>
      <c r="N206" s="56">
        <v>51.851851851851848</v>
      </c>
      <c r="O206" s="102">
        <v>4</v>
      </c>
      <c r="P206" s="34">
        <f t="shared" si="12"/>
        <v>207.40740740740739</v>
      </c>
      <c r="Q206" s="56">
        <v>12.962962962962962</v>
      </c>
      <c r="R206" s="102">
        <v>20</v>
      </c>
      <c r="S206" s="34">
        <f t="shared" si="13"/>
        <v>259.25925925925924</v>
      </c>
      <c r="T206" s="23">
        <f t="shared" si="11"/>
        <v>466.66666666666663</v>
      </c>
      <c r="U206" s="56">
        <v>0</v>
      </c>
      <c r="V206" s="56">
        <v>0</v>
      </c>
      <c r="W206" s="56">
        <v>0</v>
      </c>
      <c r="X206" s="102">
        <v>0</v>
      </c>
      <c r="Y206" s="36">
        <f t="shared" si="14"/>
        <v>0</v>
      </c>
      <c r="Z206" s="60">
        <v>1.8518518518518516</v>
      </c>
      <c r="AA206" s="56">
        <v>0</v>
      </c>
      <c r="AB206" s="56">
        <v>0</v>
      </c>
      <c r="AC206" s="56">
        <v>0</v>
      </c>
      <c r="AD206" s="56">
        <v>0.92592592592592582</v>
      </c>
      <c r="AE206" s="56">
        <v>0</v>
      </c>
      <c r="AF206" s="56">
        <v>0</v>
      </c>
      <c r="AG206" s="56">
        <v>0</v>
      </c>
      <c r="AH206" s="56">
        <v>0</v>
      </c>
      <c r="AI206" s="56">
        <v>0.92592592592592582</v>
      </c>
      <c r="AJ206" s="56">
        <v>0</v>
      </c>
      <c r="AK206" s="39">
        <v>0</v>
      </c>
      <c r="AL206" s="56">
        <v>0</v>
      </c>
      <c r="AM206" s="56">
        <v>0</v>
      </c>
      <c r="AN206" s="56">
        <v>3.7037037037037033</v>
      </c>
      <c r="AO206" s="56">
        <v>0</v>
      </c>
      <c r="AP206" s="56">
        <v>0</v>
      </c>
      <c r="AQ206" s="56">
        <v>0</v>
      </c>
      <c r="AR206" s="56">
        <v>0</v>
      </c>
      <c r="AS206" s="56">
        <v>0</v>
      </c>
      <c r="AT206" s="56">
        <v>0</v>
      </c>
      <c r="AU206" s="56">
        <v>1.8518518518518516</v>
      </c>
      <c r="AV206" s="56">
        <v>0</v>
      </c>
      <c r="AW206" s="56">
        <v>0</v>
      </c>
      <c r="AX206" s="56">
        <v>0</v>
      </c>
      <c r="AY206" s="56">
        <v>9.2592592592592595</v>
      </c>
      <c r="AZ206" s="56">
        <v>0</v>
      </c>
      <c r="BA206" s="56">
        <v>0</v>
      </c>
      <c r="BB206" s="56">
        <v>0</v>
      </c>
      <c r="BC206" s="56">
        <v>0</v>
      </c>
      <c r="BD206" s="111">
        <v>0</v>
      </c>
    </row>
    <row r="207" spans="1:56" s="22" customFormat="1">
      <c r="A207" s="29">
        <v>188</v>
      </c>
      <c r="B207" s="109">
        <v>2013</v>
      </c>
      <c r="C207" s="76" t="s">
        <v>61</v>
      </c>
      <c r="D207" s="102">
        <v>8.8391999999999999</v>
      </c>
      <c r="E207" s="110">
        <v>41337</v>
      </c>
      <c r="F207" s="102">
        <v>0</v>
      </c>
      <c r="G207" s="102">
        <v>5</v>
      </c>
      <c r="H207" s="102">
        <v>0</v>
      </c>
      <c r="I207" s="102">
        <v>0</v>
      </c>
      <c r="J207" s="75">
        <v>37.5</v>
      </c>
      <c r="K207" s="59">
        <v>12.8</v>
      </c>
      <c r="L207" s="56">
        <v>1.25</v>
      </c>
      <c r="M207" s="56">
        <v>5</v>
      </c>
      <c r="N207" s="56">
        <v>41.25</v>
      </c>
      <c r="O207" s="102">
        <v>3</v>
      </c>
      <c r="P207" s="34">
        <f t="shared" si="12"/>
        <v>123.75</v>
      </c>
      <c r="Q207" s="56">
        <v>15</v>
      </c>
      <c r="R207" s="102">
        <v>6</v>
      </c>
      <c r="S207" s="34">
        <f t="shared" si="13"/>
        <v>90</v>
      </c>
      <c r="T207" s="23">
        <f t="shared" si="11"/>
        <v>213.75</v>
      </c>
      <c r="U207" s="56">
        <v>0</v>
      </c>
      <c r="V207" s="56">
        <v>0</v>
      </c>
      <c r="W207" s="56">
        <v>0</v>
      </c>
      <c r="X207" s="102">
        <v>0</v>
      </c>
      <c r="Y207" s="36">
        <f t="shared" si="14"/>
        <v>0</v>
      </c>
      <c r="Z207" s="60">
        <v>11.25</v>
      </c>
      <c r="AA207" s="56">
        <v>16.25</v>
      </c>
      <c r="AB207" s="56">
        <v>0</v>
      </c>
      <c r="AC207" s="56">
        <v>2.5</v>
      </c>
      <c r="AD207" s="56">
        <v>5</v>
      </c>
      <c r="AE207" s="56">
        <v>0</v>
      </c>
      <c r="AF207" s="56">
        <v>0</v>
      </c>
      <c r="AG207" s="56">
        <v>0</v>
      </c>
      <c r="AH207" s="56">
        <v>0</v>
      </c>
      <c r="AI207" s="56">
        <v>0</v>
      </c>
      <c r="AJ207" s="56">
        <v>0</v>
      </c>
      <c r="AK207" s="39">
        <v>0</v>
      </c>
      <c r="AL207" s="56">
        <v>0</v>
      </c>
      <c r="AM207" s="56">
        <v>0</v>
      </c>
      <c r="AN207" s="56">
        <v>0</v>
      </c>
      <c r="AO207" s="56">
        <v>0</v>
      </c>
      <c r="AP207" s="56">
        <v>0</v>
      </c>
      <c r="AQ207" s="56">
        <v>0</v>
      </c>
      <c r="AR207" s="56">
        <v>0</v>
      </c>
      <c r="AS207" s="56">
        <v>0</v>
      </c>
      <c r="AT207" s="56">
        <v>0</v>
      </c>
      <c r="AU207" s="56">
        <v>2.5</v>
      </c>
      <c r="AV207" s="56">
        <v>0</v>
      </c>
      <c r="AW207" s="56">
        <v>0</v>
      </c>
      <c r="AX207" s="56">
        <v>0</v>
      </c>
      <c r="AY207" s="56">
        <v>0</v>
      </c>
      <c r="AZ207" s="56">
        <v>0</v>
      </c>
      <c r="BA207" s="56">
        <v>0</v>
      </c>
      <c r="BB207" s="56">
        <v>0</v>
      </c>
      <c r="BC207" s="56">
        <v>0</v>
      </c>
      <c r="BD207" s="111">
        <v>0</v>
      </c>
    </row>
    <row r="208" spans="1:56" s="22" customFormat="1">
      <c r="A208" s="29">
        <v>189</v>
      </c>
      <c r="B208" s="109">
        <v>2013</v>
      </c>
      <c r="C208" s="76" t="s">
        <v>61</v>
      </c>
      <c r="D208" s="102">
        <v>9.4488000000000003</v>
      </c>
      <c r="E208" s="110">
        <v>41337</v>
      </c>
      <c r="F208" s="102">
        <v>0</v>
      </c>
      <c r="G208" s="102">
        <v>2</v>
      </c>
      <c r="H208" s="102">
        <v>0</v>
      </c>
      <c r="I208" s="102">
        <v>0</v>
      </c>
      <c r="J208" s="75">
        <v>29.09090909090909</v>
      </c>
      <c r="K208" s="59">
        <v>0</v>
      </c>
      <c r="L208" s="56">
        <v>0</v>
      </c>
      <c r="M208" s="56">
        <v>1.8181818181818181</v>
      </c>
      <c r="N208" s="56">
        <v>47.272727272727273</v>
      </c>
      <c r="O208" s="102">
        <v>3</v>
      </c>
      <c r="P208" s="34">
        <f t="shared" si="12"/>
        <v>141.81818181818181</v>
      </c>
      <c r="Q208" s="56">
        <v>21.818181818181817</v>
      </c>
      <c r="R208" s="102">
        <v>5</v>
      </c>
      <c r="S208" s="34">
        <f t="shared" si="13"/>
        <v>109.09090909090908</v>
      </c>
      <c r="T208" s="23">
        <f t="shared" si="11"/>
        <v>250.90909090909088</v>
      </c>
      <c r="U208" s="56">
        <v>0</v>
      </c>
      <c r="V208" s="56">
        <v>0</v>
      </c>
      <c r="W208" s="56">
        <v>0</v>
      </c>
      <c r="X208" s="102">
        <v>0</v>
      </c>
      <c r="Y208" s="36">
        <f t="shared" si="14"/>
        <v>0</v>
      </c>
      <c r="Z208" s="60">
        <v>9.0909090909090917</v>
      </c>
      <c r="AA208" s="56">
        <v>1.8181818181818181</v>
      </c>
      <c r="AB208" s="56">
        <v>0</v>
      </c>
      <c r="AC208" s="56">
        <v>5.4545454545454541</v>
      </c>
      <c r="AD208" s="56">
        <v>1.8181818181818181</v>
      </c>
      <c r="AE208" s="56">
        <v>0</v>
      </c>
      <c r="AF208" s="56">
        <v>0</v>
      </c>
      <c r="AG208" s="56">
        <v>0</v>
      </c>
      <c r="AH208" s="56">
        <v>0</v>
      </c>
      <c r="AI208" s="56">
        <v>3.6363636363636362</v>
      </c>
      <c r="AJ208" s="56">
        <v>0</v>
      </c>
      <c r="AK208" s="39">
        <v>0</v>
      </c>
      <c r="AL208" s="56">
        <v>0</v>
      </c>
      <c r="AM208" s="56">
        <v>0</v>
      </c>
      <c r="AN208" s="56">
        <v>0</v>
      </c>
      <c r="AO208" s="56">
        <v>0</v>
      </c>
      <c r="AP208" s="56">
        <v>0</v>
      </c>
      <c r="AQ208" s="56">
        <v>0</v>
      </c>
      <c r="AR208" s="56">
        <v>5.4545454545454541</v>
      </c>
      <c r="AS208" s="56">
        <v>0</v>
      </c>
      <c r="AT208" s="56">
        <v>0</v>
      </c>
      <c r="AU208" s="56">
        <v>1.8181818181818181</v>
      </c>
      <c r="AV208" s="56">
        <v>0</v>
      </c>
      <c r="AW208" s="56">
        <v>0</v>
      </c>
      <c r="AX208" s="56">
        <v>0</v>
      </c>
      <c r="AY208" s="56">
        <v>0</v>
      </c>
      <c r="AZ208" s="56">
        <v>0</v>
      </c>
      <c r="BA208" s="56">
        <v>0</v>
      </c>
      <c r="BB208" s="56">
        <v>0</v>
      </c>
      <c r="BC208" s="56">
        <v>0</v>
      </c>
      <c r="BD208" s="111">
        <v>0</v>
      </c>
    </row>
    <row r="209" spans="1:56" s="22" customFormat="1">
      <c r="A209" s="29">
        <v>190</v>
      </c>
      <c r="B209" s="109">
        <v>2013</v>
      </c>
      <c r="C209" s="76" t="s">
        <v>61</v>
      </c>
      <c r="D209" s="102">
        <v>10.058400000000001</v>
      </c>
      <c r="E209" s="110">
        <v>41337</v>
      </c>
      <c r="F209" s="102">
        <v>0</v>
      </c>
      <c r="G209" s="102">
        <v>0</v>
      </c>
      <c r="H209" s="102">
        <v>0</v>
      </c>
      <c r="I209" s="102">
        <v>0</v>
      </c>
      <c r="J209" s="75">
        <v>36.619718309859159</v>
      </c>
      <c r="K209" s="59">
        <v>12.8</v>
      </c>
      <c r="L209" s="56">
        <v>12.676056338028168</v>
      </c>
      <c r="M209" s="56">
        <v>4.225352112676056</v>
      </c>
      <c r="N209" s="56">
        <v>19.718309859154928</v>
      </c>
      <c r="O209" s="102">
        <v>2</v>
      </c>
      <c r="P209" s="34">
        <f t="shared" si="12"/>
        <v>39.436619718309856</v>
      </c>
      <c r="Q209" s="56">
        <v>26.760563380281688</v>
      </c>
      <c r="R209" s="102">
        <v>8</v>
      </c>
      <c r="S209" s="34">
        <f t="shared" si="13"/>
        <v>214.08450704225351</v>
      </c>
      <c r="T209" s="23">
        <f t="shared" si="11"/>
        <v>253.52112676056336</v>
      </c>
      <c r="U209" s="56">
        <v>0</v>
      </c>
      <c r="V209" s="56">
        <v>0</v>
      </c>
      <c r="W209" s="56">
        <v>0</v>
      </c>
      <c r="X209" s="102">
        <v>0</v>
      </c>
      <c r="Y209" s="36">
        <f t="shared" si="14"/>
        <v>0</v>
      </c>
      <c r="Z209" s="60">
        <v>7.042253521126761</v>
      </c>
      <c r="AA209" s="56">
        <v>7.042253521126761</v>
      </c>
      <c r="AB209" s="56">
        <v>0</v>
      </c>
      <c r="AC209" s="56">
        <v>4.225352112676056</v>
      </c>
      <c r="AD209" s="56">
        <v>4.225352112676056</v>
      </c>
      <c r="AE209" s="56">
        <v>0</v>
      </c>
      <c r="AF209" s="56">
        <v>0</v>
      </c>
      <c r="AG209" s="56">
        <v>4.225352112676056</v>
      </c>
      <c r="AH209" s="56">
        <v>0</v>
      </c>
      <c r="AI209" s="56">
        <v>4.225352112676056</v>
      </c>
      <c r="AJ209" s="56">
        <v>0</v>
      </c>
      <c r="AK209" s="39">
        <v>0</v>
      </c>
      <c r="AL209" s="56">
        <v>0</v>
      </c>
      <c r="AM209" s="56">
        <v>0</v>
      </c>
      <c r="AN209" s="56">
        <v>1.4084507042253522</v>
      </c>
      <c r="AO209" s="56">
        <v>0</v>
      </c>
      <c r="AP209" s="56">
        <v>0</v>
      </c>
      <c r="AQ209" s="56">
        <v>0</v>
      </c>
      <c r="AR209" s="56">
        <v>0</v>
      </c>
      <c r="AS209" s="56">
        <v>0</v>
      </c>
      <c r="AT209" s="56">
        <v>0</v>
      </c>
      <c r="AU209" s="56">
        <v>4.225352112676056</v>
      </c>
      <c r="AV209" s="56">
        <v>0</v>
      </c>
      <c r="AW209" s="56">
        <v>0</v>
      </c>
      <c r="AX209" s="56">
        <v>0</v>
      </c>
      <c r="AY209" s="56">
        <v>0</v>
      </c>
      <c r="AZ209" s="56">
        <v>0</v>
      </c>
      <c r="BA209" s="56">
        <v>0</v>
      </c>
      <c r="BB209" s="56">
        <v>0</v>
      </c>
      <c r="BC209" s="56">
        <v>0</v>
      </c>
      <c r="BD209" s="111">
        <v>0</v>
      </c>
    </row>
    <row r="210" spans="1:56" s="22" customFormat="1">
      <c r="A210" s="29">
        <v>191</v>
      </c>
      <c r="B210" s="109">
        <v>2013</v>
      </c>
      <c r="C210" s="76" t="s">
        <v>61</v>
      </c>
      <c r="D210" s="102">
        <v>9.1440000000000001</v>
      </c>
      <c r="E210" s="110">
        <v>41337</v>
      </c>
      <c r="F210" s="102">
        <v>0</v>
      </c>
      <c r="G210" s="102">
        <v>3</v>
      </c>
      <c r="H210" s="102">
        <v>0</v>
      </c>
      <c r="I210" s="102">
        <v>0</v>
      </c>
      <c r="J210" s="75">
        <v>54.197662061636557</v>
      </c>
      <c r="K210" s="59">
        <v>6.4</v>
      </c>
      <c r="L210" s="56">
        <v>0.53134962805526043</v>
      </c>
      <c r="M210" s="56">
        <v>2.6567481402763016</v>
      </c>
      <c r="N210" s="56">
        <v>26.567481402763015</v>
      </c>
      <c r="O210" s="102">
        <v>2</v>
      </c>
      <c r="P210" s="34">
        <f t="shared" si="12"/>
        <v>53.13496280552603</v>
      </c>
      <c r="Q210" s="56">
        <v>16.046758767268862</v>
      </c>
      <c r="R210" s="102">
        <v>2</v>
      </c>
      <c r="S210" s="34">
        <f t="shared" si="13"/>
        <v>32.093517534537725</v>
      </c>
      <c r="T210" s="23">
        <f t="shared" si="11"/>
        <v>85.228480340063754</v>
      </c>
      <c r="U210" s="56">
        <v>0</v>
      </c>
      <c r="V210" s="56">
        <v>0</v>
      </c>
      <c r="W210" s="56">
        <v>0</v>
      </c>
      <c r="X210" s="102">
        <v>0</v>
      </c>
      <c r="Y210" s="36">
        <f t="shared" si="14"/>
        <v>0</v>
      </c>
      <c r="Z210" s="60">
        <v>17.003188097768334</v>
      </c>
      <c r="AA210" s="56">
        <v>23.379383634431456</v>
      </c>
      <c r="AB210" s="56">
        <v>0</v>
      </c>
      <c r="AC210" s="56">
        <v>4.2507970244420834</v>
      </c>
      <c r="AD210" s="56">
        <v>1.0626992561105209</v>
      </c>
      <c r="AE210" s="56">
        <v>0</v>
      </c>
      <c r="AF210" s="56">
        <v>0</v>
      </c>
      <c r="AG210" s="56">
        <v>0</v>
      </c>
      <c r="AH210" s="56">
        <v>0</v>
      </c>
      <c r="AI210" s="56">
        <v>1.0626992561105209</v>
      </c>
      <c r="AJ210" s="56">
        <v>0</v>
      </c>
      <c r="AK210" s="39">
        <v>0</v>
      </c>
      <c r="AL210" s="56">
        <v>0</v>
      </c>
      <c r="AM210" s="56">
        <v>0</v>
      </c>
      <c r="AN210" s="56">
        <v>1.0626992561105209</v>
      </c>
      <c r="AO210" s="56">
        <v>0</v>
      </c>
      <c r="AP210" s="56">
        <v>6.3761955366631247</v>
      </c>
      <c r="AQ210" s="56">
        <v>0</v>
      </c>
      <c r="AR210" s="56">
        <v>0</v>
      </c>
      <c r="AS210" s="56">
        <v>0</v>
      </c>
      <c r="AT210" s="56">
        <v>0</v>
      </c>
      <c r="AU210" s="56">
        <v>0</v>
      </c>
      <c r="AV210" s="56">
        <v>0</v>
      </c>
      <c r="AW210" s="56">
        <v>0</v>
      </c>
      <c r="AX210" s="56">
        <v>0</v>
      </c>
      <c r="AY210" s="56">
        <v>0</v>
      </c>
      <c r="AZ210" s="56">
        <v>0</v>
      </c>
      <c r="BA210" s="56">
        <v>0</v>
      </c>
      <c r="BB210" s="56">
        <v>0</v>
      </c>
      <c r="BC210" s="56">
        <v>0</v>
      </c>
      <c r="BD210" s="111">
        <v>0</v>
      </c>
    </row>
    <row r="211" spans="1:56" s="22" customFormat="1">
      <c r="A211" s="29"/>
      <c r="B211" s="109">
        <v>2013</v>
      </c>
      <c r="C211" s="76" t="s">
        <v>61</v>
      </c>
      <c r="D211" s="102"/>
      <c r="E211" s="110"/>
      <c r="F211" s="102"/>
      <c r="G211" s="102"/>
      <c r="H211" s="102"/>
      <c r="I211" s="102"/>
      <c r="J211" s="75"/>
      <c r="K211" s="59">
        <v>12.8</v>
      </c>
      <c r="L211" s="56"/>
      <c r="M211" s="56"/>
      <c r="N211" s="56"/>
      <c r="O211" s="102"/>
      <c r="P211" s="34"/>
      <c r="Q211" s="56"/>
      <c r="R211" s="102"/>
      <c r="S211" s="34"/>
      <c r="T211" s="23"/>
      <c r="U211" s="56"/>
      <c r="V211" s="56"/>
      <c r="W211" s="56"/>
      <c r="X211" s="102"/>
      <c r="Y211" s="36"/>
      <c r="Z211" s="60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39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111"/>
    </row>
    <row r="212" spans="1:56" s="22" customFormat="1">
      <c r="A212" s="29">
        <v>192</v>
      </c>
      <c r="B212" s="109">
        <v>2013</v>
      </c>
      <c r="C212" s="102" t="s">
        <v>62</v>
      </c>
      <c r="D212" s="102">
        <v>10.058400000000001</v>
      </c>
      <c r="E212" s="110">
        <v>41337</v>
      </c>
      <c r="F212" s="102">
        <v>0</v>
      </c>
      <c r="G212" s="102">
        <v>0</v>
      </c>
      <c r="H212" s="102">
        <v>0</v>
      </c>
      <c r="I212" s="102">
        <v>0</v>
      </c>
      <c r="J212" s="75">
        <v>33.333333333333329</v>
      </c>
      <c r="K212" s="59">
        <v>3.2</v>
      </c>
      <c r="L212" s="56">
        <v>0</v>
      </c>
      <c r="M212" s="56">
        <v>3.8095238095238098</v>
      </c>
      <c r="N212" s="56">
        <v>40</v>
      </c>
      <c r="O212" s="102">
        <v>2</v>
      </c>
      <c r="P212" s="34">
        <f t="shared" si="12"/>
        <v>80</v>
      </c>
      <c r="Q212" s="56">
        <v>22.857142857142858</v>
      </c>
      <c r="R212" s="102">
        <v>5</v>
      </c>
      <c r="S212" s="34">
        <f t="shared" si="13"/>
        <v>114.28571428571429</v>
      </c>
      <c r="T212" s="23">
        <f t="shared" si="11"/>
        <v>194.28571428571428</v>
      </c>
      <c r="U212" s="56">
        <v>0</v>
      </c>
      <c r="V212" s="56">
        <v>0</v>
      </c>
      <c r="W212" s="56">
        <v>0</v>
      </c>
      <c r="X212" s="102">
        <v>0</v>
      </c>
      <c r="Y212" s="36">
        <f t="shared" si="14"/>
        <v>0</v>
      </c>
      <c r="Z212" s="60">
        <v>18.095238095238095</v>
      </c>
      <c r="AA212" s="56">
        <v>0</v>
      </c>
      <c r="AB212" s="56">
        <v>0</v>
      </c>
      <c r="AC212" s="56">
        <v>9.5238095238095237</v>
      </c>
      <c r="AD212" s="56">
        <v>1.9047619047619049</v>
      </c>
      <c r="AE212" s="56">
        <v>0</v>
      </c>
      <c r="AF212" s="56">
        <v>0</v>
      </c>
      <c r="AG212" s="56">
        <v>0</v>
      </c>
      <c r="AH212" s="56">
        <v>0</v>
      </c>
      <c r="AI212" s="56">
        <v>1.9047619047619049</v>
      </c>
      <c r="AJ212" s="56">
        <v>0</v>
      </c>
      <c r="AK212" s="39">
        <v>0</v>
      </c>
      <c r="AL212" s="56">
        <v>0</v>
      </c>
      <c r="AM212" s="56">
        <v>0</v>
      </c>
      <c r="AN212" s="56">
        <v>0</v>
      </c>
      <c r="AO212" s="56">
        <v>0</v>
      </c>
      <c r="AP212" s="56">
        <v>1.9047619047619049</v>
      </c>
      <c r="AQ212" s="56">
        <v>0</v>
      </c>
      <c r="AR212" s="56">
        <v>0</v>
      </c>
      <c r="AS212" s="56">
        <v>0</v>
      </c>
      <c r="AT212" s="56">
        <v>0</v>
      </c>
      <c r="AU212" s="56">
        <v>0</v>
      </c>
      <c r="AV212" s="56">
        <v>0</v>
      </c>
      <c r="AW212" s="56">
        <v>0</v>
      </c>
      <c r="AX212" s="56">
        <v>0</v>
      </c>
      <c r="AY212" s="56">
        <v>0</v>
      </c>
      <c r="AZ212" s="56">
        <v>0</v>
      </c>
      <c r="BA212" s="56">
        <v>0</v>
      </c>
      <c r="BB212" s="56">
        <v>0</v>
      </c>
      <c r="BC212" s="56">
        <v>0</v>
      </c>
      <c r="BD212" s="111">
        <v>0</v>
      </c>
    </row>
    <row r="213" spans="1:56" s="22" customFormat="1">
      <c r="A213" s="29">
        <v>193</v>
      </c>
      <c r="B213" s="109">
        <v>2013</v>
      </c>
      <c r="C213" s="102" t="s">
        <v>62</v>
      </c>
      <c r="D213" s="102">
        <v>10.058400000000001</v>
      </c>
      <c r="E213" s="110">
        <v>41337</v>
      </c>
      <c r="F213" s="102">
        <v>0</v>
      </c>
      <c r="G213" s="102">
        <v>2</v>
      </c>
      <c r="H213" s="102">
        <v>0</v>
      </c>
      <c r="I213" s="102">
        <v>1</v>
      </c>
      <c r="J213" s="75">
        <v>27.536231884057973</v>
      </c>
      <c r="K213" s="59">
        <v>6.4</v>
      </c>
      <c r="L213" s="56">
        <v>10.144927536231885</v>
      </c>
      <c r="M213" s="56">
        <v>5.7971014492753623</v>
      </c>
      <c r="N213" s="56">
        <v>36.231884057971016</v>
      </c>
      <c r="O213" s="102">
        <v>3</v>
      </c>
      <c r="P213" s="34">
        <f t="shared" si="12"/>
        <v>108.69565217391305</v>
      </c>
      <c r="Q213" s="56">
        <v>20.289855072463769</v>
      </c>
      <c r="R213" s="102">
        <v>10</v>
      </c>
      <c r="S213" s="34">
        <f t="shared" si="13"/>
        <v>202.89855072463769</v>
      </c>
      <c r="T213" s="23">
        <f t="shared" si="11"/>
        <v>311.59420289855075</v>
      </c>
      <c r="U213" s="56">
        <v>0</v>
      </c>
      <c r="V213" s="56">
        <v>0</v>
      </c>
      <c r="W213" s="56">
        <v>0</v>
      </c>
      <c r="X213" s="102">
        <v>0</v>
      </c>
      <c r="Y213" s="36">
        <f t="shared" si="14"/>
        <v>0</v>
      </c>
      <c r="Z213" s="60">
        <v>11.594202898550725</v>
      </c>
      <c r="AA213" s="56">
        <v>2.8985507246376812</v>
      </c>
      <c r="AB213" s="56">
        <v>0</v>
      </c>
      <c r="AC213" s="56">
        <v>7.2463768115942031</v>
      </c>
      <c r="AD213" s="56">
        <v>5.7971014492753623</v>
      </c>
      <c r="AE213" s="56">
        <v>0</v>
      </c>
      <c r="AF213" s="56">
        <v>0</v>
      </c>
      <c r="AG213" s="56">
        <v>0</v>
      </c>
      <c r="AH213" s="56">
        <v>0</v>
      </c>
      <c r="AI213" s="56">
        <v>0</v>
      </c>
      <c r="AJ213" s="56">
        <v>0</v>
      </c>
      <c r="AK213" s="39">
        <v>0</v>
      </c>
      <c r="AL213" s="56">
        <v>0</v>
      </c>
      <c r="AM213" s="56">
        <v>0</v>
      </c>
      <c r="AN213" s="56">
        <v>0</v>
      </c>
      <c r="AO213" s="56">
        <v>0</v>
      </c>
      <c r="AP213" s="56">
        <v>0</v>
      </c>
      <c r="AQ213" s="56">
        <v>0</v>
      </c>
      <c r="AR213" s="56">
        <v>0</v>
      </c>
      <c r="AS213" s="56">
        <v>0</v>
      </c>
      <c r="AT213" s="56">
        <v>0</v>
      </c>
      <c r="AU213" s="56">
        <v>0</v>
      </c>
      <c r="AV213" s="56">
        <v>0</v>
      </c>
      <c r="AW213" s="56">
        <v>0</v>
      </c>
      <c r="AX213" s="56">
        <v>0</v>
      </c>
      <c r="AY213" s="56">
        <v>0</v>
      </c>
      <c r="AZ213" s="56">
        <v>0</v>
      </c>
      <c r="BA213" s="56">
        <v>0</v>
      </c>
      <c r="BB213" s="56">
        <v>0</v>
      </c>
      <c r="BC213" s="56">
        <v>0</v>
      </c>
      <c r="BD213" s="111">
        <v>0</v>
      </c>
    </row>
    <row r="214" spans="1:56" s="22" customFormat="1">
      <c r="A214" s="29">
        <v>194</v>
      </c>
      <c r="B214" s="109">
        <v>2013</v>
      </c>
      <c r="C214" s="102" t="s">
        <v>62</v>
      </c>
      <c r="D214" s="102">
        <v>10.668000000000001</v>
      </c>
      <c r="E214" s="110">
        <v>41337</v>
      </c>
      <c r="F214" s="102">
        <v>0</v>
      </c>
      <c r="G214" s="102">
        <v>0</v>
      </c>
      <c r="H214" s="102">
        <v>0</v>
      </c>
      <c r="I214" s="102">
        <v>0</v>
      </c>
      <c r="J214" s="75">
        <v>33.576642335766422</v>
      </c>
      <c r="K214" s="59">
        <v>12.8</v>
      </c>
      <c r="L214" s="56">
        <v>17.518248175182482</v>
      </c>
      <c r="M214" s="56">
        <v>0.72992700729927007</v>
      </c>
      <c r="N214" s="56">
        <v>24.817518248175183</v>
      </c>
      <c r="O214" s="102">
        <v>2</v>
      </c>
      <c r="P214" s="34">
        <f t="shared" si="12"/>
        <v>49.635036496350367</v>
      </c>
      <c r="Q214" s="56">
        <v>23.357664233576642</v>
      </c>
      <c r="R214" s="102">
        <v>10</v>
      </c>
      <c r="S214" s="34">
        <f t="shared" si="13"/>
        <v>233.57664233576642</v>
      </c>
      <c r="T214" s="23">
        <f t="shared" si="11"/>
        <v>283.21167883211677</v>
      </c>
      <c r="U214" s="56">
        <v>0</v>
      </c>
      <c r="V214" s="56">
        <v>0</v>
      </c>
      <c r="W214" s="56">
        <v>0</v>
      </c>
      <c r="X214" s="102">
        <v>0</v>
      </c>
      <c r="Y214" s="36">
        <f t="shared" si="14"/>
        <v>0</v>
      </c>
      <c r="Z214" s="60">
        <v>2.9197080291970803</v>
      </c>
      <c r="AA214" s="56">
        <v>11.678832116788321</v>
      </c>
      <c r="AB214" s="56">
        <v>0</v>
      </c>
      <c r="AC214" s="56">
        <v>0</v>
      </c>
      <c r="AD214" s="56">
        <v>1.4598540145985401</v>
      </c>
      <c r="AE214" s="56">
        <v>0</v>
      </c>
      <c r="AF214" s="56">
        <v>5.8394160583941606</v>
      </c>
      <c r="AG214" s="56">
        <v>0</v>
      </c>
      <c r="AH214" s="56">
        <v>0</v>
      </c>
      <c r="AI214" s="56">
        <v>0</v>
      </c>
      <c r="AJ214" s="56">
        <v>0</v>
      </c>
      <c r="AK214" s="39">
        <v>0</v>
      </c>
      <c r="AL214" s="56">
        <v>0</v>
      </c>
      <c r="AM214" s="56">
        <v>0</v>
      </c>
      <c r="AN214" s="56">
        <v>0</v>
      </c>
      <c r="AO214" s="56">
        <v>0</v>
      </c>
      <c r="AP214" s="56">
        <v>0</v>
      </c>
      <c r="AQ214" s="56">
        <v>0</v>
      </c>
      <c r="AR214" s="56">
        <v>8.7591240875912408</v>
      </c>
      <c r="AS214" s="56">
        <v>0</v>
      </c>
      <c r="AT214" s="56">
        <v>0</v>
      </c>
      <c r="AU214" s="56">
        <v>0</v>
      </c>
      <c r="AV214" s="56">
        <v>0</v>
      </c>
      <c r="AW214" s="56">
        <v>0</v>
      </c>
      <c r="AX214" s="56">
        <v>0</v>
      </c>
      <c r="AY214" s="56">
        <v>2.9197080291970803</v>
      </c>
      <c r="AZ214" s="56">
        <v>0</v>
      </c>
      <c r="BA214" s="56">
        <v>0</v>
      </c>
      <c r="BB214" s="56">
        <v>0</v>
      </c>
      <c r="BC214" s="56">
        <v>0</v>
      </c>
      <c r="BD214" s="111">
        <v>0</v>
      </c>
    </row>
    <row r="215" spans="1:56" s="22" customFormat="1">
      <c r="A215" s="29">
        <v>195</v>
      </c>
      <c r="B215" s="109">
        <v>2013</v>
      </c>
      <c r="C215" s="102" t="s">
        <v>62</v>
      </c>
      <c r="D215" s="102">
        <v>10.058400000000001</v>
      </c>
      <c r="E215" s="110">
        <v>41337</v>
      </c>
      <c r="F215" s="102">
        <v>0</v>
      </c>
      <c r="G215" s="102">
        <v>0</v>
      </c>
      <c r="H215" s="102">
        <v>0</v>
      </c>
      <c r="I215" s="102">
        <v>0</v>
      </c>
      <c r="J215" s="75">
        <v>44.736842105263158</v>
      </c>
      <c r="K215" s="59">
        <v>16</v>
      </c>
      <c r="L215" s="56">
        <v>3.5087719298245612</v>
      </c>
      <c r="M215" s="56">
        <v>2.6315789473684208</v>
      </c>
      <c r="N215" s="56">
        <v>31.578947368421051</v>
      </c>
      <c r="O215" s="102">
        <v>2</v>
      </c>
      <c r="P215" s="34">
        <f t="shared" si="12"/>
        <v>63.157894736842103</v>
      </c>
      <c r="Q215" s="56">
        <v>17.543859649122805</v>
      </c>
      <c r="R215" s="102">
        <v>10</v>
      </c>
      <c r="S215" s="34">
        <f t="shared" si="13"/>
        <v>175.43859649122805</v>
      </c>
      <c r="T215" s="23">
        <f t="shared" si="11"/>
        <v>238.59649122807016</v>
      </c>
      <c r="U215" s="56">
        <v>0</v>
      </c>
      <c r="V215" s="56">
        <v>0</v>
      </c>
      <c r="W215" s="56">
        <v>0</v>
      </c>
      <c r="X215" s="102">
        <v>0</v>
      </c>
      <c r="Y215" s="36">
        <f t="shared" si="14"/>
        <v>0</v>
      </c>
      <c r="Z215" s="60">
        <v>20.175438596491226</v>
      </c>
      <c r="AA215" s="56">
        <v>0</v>
      </c>
      <c r="AB215" s="56">
        <v>0</v>
      </c>
      <c r="AC215" s="56">
        <v>3.5087719298245612</v>
      </c>
      <c r="AD215" s="56">
        <v>8.7719298245614024</v>
      </c>
      <c r="AE215" s="56">
        <v>0</v>
      </c>
      <c r="AF215" s="56">
        <v>0</v>
      </c>
      <c r="AG215" s="56">
        <v>0</v>
      </c>
      <c r="AH215" s="56">
        <v>0</v>
      </c>
      <c r="AI215" s="56">
        <v>3.5087719298245612</v>
      </c>
      <c r="AJ215" s="56">
        <v>0</v>
      </c>
      <c r="AK215" s="39">
        <v>0</v>
      </c>
      <c r="AL215" s="56">
        <v>0</v>
      </c>
      <c r="AM215" s="56">
        <v>0</v>
      </c>
      <c r="AN215" s="56">
        <v>1.7543859649122806</v>
      </c>
      <c r="AO215" s="56">
        <v>0</v>
      </c>
      <c r="AP215" s="56">
        <v>5.2631578947368416</v>
      </c>
      <c r="AQ215" s="56">
        <v>0</v>
      </c>
      <c r="AR215" s="56">
        <v>0</v>
      </c>
      <c r="AS215" s="56">
        <v>0</v>
      </c>
      <c r="AT215" s="56">
        <v>0</v>
      </c>
      <c r="AU215" s="56">
        <v>0</v>
      </c>
      <c r="AV215" s="56">
        <v>0</v>
      </c>
      <c r="AW215" s="56">
        <v>0</v>
      </c>
      <c r="AX215" s="56">
        <v>0</v>
      </c>
      <c r="AY215" s="56">
        <v>1.7543859649122806</v>
      </c>
      <c r="AZ215" s="56">
        <v>0</v>
      </c>
      <c r="BA215" s="56">
        <v>0</v>
      </c>
      <c r="BB215" s="56">
        <v>0</v>
      </c>
      <c r="BC215" s="56">
        <v>0</v>
      </c>
      <c r="BD215" s="111">
        <v>0</v>
      </c>
    </row>
    <row r="216" spans="1:56" s="22" customFormat="1">
      <c r="A216" s="29"/>
      <c r="B216" s="109">
        <v>2013</v>
      </c>
      <c r="C216" s="102" t="s">
        <v>62</v>
      </c>
      <c r="D216" s="102"/>
      <c r="E216" s="110"/>
      <c r="F216" s="102"/>
      <c r="G216" s="102"/>
      <c r="H216" s="102"/>
      <c r="I216" s="102"/>
      <c r="J216" s="75"/>
      <c r="K216" s="59">
        <v>21.333333333333332</v>
      </c>
      <c r="L216" s="56"/>
      <c r="M216" s="56"/>
      <c r="N216" s="56"/>
      <c r="O216" s="102"/>
      <c r="P216" s="34"/>
      <c r="Q216" s="56"/>
      <c r="R216" s="102"/>
      <c r="S216" s="34"/>
      <c r="T216" s="23"/>
      <c r="U216" s="56"/>
      <c r="V216" s="56"/>
      <c r="W216" s="56"/>
      <c r="X216" s="102"/>
      <c r="Y216" s="36"/>
      <c r="Z216" s="60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39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111"/>
    </row>
    <row r="217" spans="1:56" s="22" customFormat="1">
      <c r="A217" s="29">
        <v>196</v>
      </c>
      <c r="B217" s="109">
        <v>2013</v>
      </c>
      <c r="C217" s="102" t="s">
        <v>59</v>
      </c>
      <c r="D217" s="102">
        <v>9.7536000000000005</v>
      </c>
      <c r="E217" s="110">
        <v>41337</v>
      </c>
      <c r="F217" s="102">
        <v>0</v>
      </c>
      <c r="G217" s="102">
        <v>0</v>
      </c>
      <c r="H217" s="102">
        <v>0</v>
      </c>
      <c r="I217" s="102">
        <v>0</v>
      </c>
      <c r="J217" s="75">
        <v>24.161073825503358</v>
      </c>
      <c r="K217" s="59">
        <v>16</v>
      </c>
      <c r="L217" s="56">
        <v>18.791946308724832</v>
      </c>
      <c r="M217" s="56">
        <v>0.67114093959731547</v>
      </c>
      <c r="N217" s="56">
        <v>30.872483221476511</v>
      </c>
      <c r="O217" s="102">
        <v>4</v>
      </c>
      <c r="P217" s="34">
        <f t="shared" si="12"/>
        <v>123.48993288590604</v>
      </c>
      <c r="Q217" s="56">
        <v>25.503355704697988</v>
      </c>
      <c r="R217" s="102">
        <v>10</v>
      </c>
      <c r="S217" s="34">
        <f t="shared" si="13"/>
        <v>255.03355704697987</v>
      </c>
      <c r="T217" s="23">
        <f t="shared" si="11"/>
        <v>378.52348993288592</v>
      </c>
      <c r="U217" s="56">
        <v>0</v>
      </c>
      <c r="V217" s="56">
        <v>0</v>
      </c>
      <c r="W217" s="56">
        <v>0</v>
      </c>
      <c r="X217" s="102">
        <v>0</v>
      </c>
      <c r="Y217" s="36">
        <f t="shared" si="14"/>
        <v>0</v>
      </c>
      <c r="Z217" s="60">
        <v>8.0536912751677843</v>
      </c>
      <c r="AA217" s="56">
        <v>5.3691275167785237</v>
      </c>
      <c r="AB217" s="56">
        <v>0</v>
      </c>
      <c r="AC217" s="56">
        <v>4.0268456375838921</v>
      </c>
      <c r="AD217" s="56">
        <v>5.3691275167785237</v>
      </c>
      <c r="AE217" s="56">
        <v>0</v>
      </c>
      <c r="AF217" s="56">
        <v>0</v>
      </c>
      <c r="AG217" s="56">
        <v>0</v>
      </c>
      <c r="AH217" s="56">
        <v>0</v>
      </c>
      <c r="AI217" s="56">
        <v>0</v>
      </c>
      <c r="AJ217" s="56">
        <v>0</v>
      </c>
      <c r="AK217" s="39">
        <v>0</v>
      </c>
      <c r="AL217" s="56">
        <v>0</v>
      </c>
      <c r="AM217" s="56">
        <v>0</v>
      </c>
      <c r="AN217" s="56">
        <v>0</v>
      </c>
      <c r="AO217" s="56">
        <v>0</v>
      </c>
      <c r="AP217" s="56">
        <v>0</v>
      </c>
      <c r="AQ217" s="56">
        <v>0</v>
      </c>
      <c r="AR217" s="56">
        <v>0</v>
      </c>
      <c r="AS217" s="56">
        <v>0</v>
      </c>
      <c r="AT217" s="56">
        <v>0</v>
      </c>
      <c r="AU217" s="56">
        <v>0</v>
      </c>
      <c r="AV217" s="56">
        <v>0</v>
      </c>
      <c r="AW217" s="56">
        <v>0</v>
      </c>
      <c r="AX217" s="56">
        <v>0</v>
      </c>
      <c r="AY217" s="56">
        <v>1.3422818791946309</v>
      </c>
      <c r="AZ217" s="56">
        <v>0</v>
      </c>
      <c r="BA217" s="56">
        <v>0</v>
      </c>
      <c r="BB217" s="56">
        <v>0</v>
      </c>
      <c r="BC217" s="56">
        <v>0</v>
      </c>
      <c r="BD217" s="111">
        <v>0</v>
      </c>
    </row>
    <row r="218" spans="1:56" s="22" customFormat="1">
      <c r="A218" s="29">
        <v>197</v>
      </c>
      <c r="B218" s="109">
        <v>2013</v>
      </c>
      <c r="C218" s="102" t="s">
        <v>59</v>
      </c>
      <c r="D218" s="102">
        <v>9.7536000000000005</v>
      </c>
      <c r="E218" s="110">
        <v>41337</v>
      </c>
      <c r="F218" s="102">
        <v>0</v>
      </c>
      <c r="G218" s="102">
        <v>0</v>
      </c>
      <c r="H218" s="102">
        <v>0</v>
      </c>
      <c r="I218" s="102">
        <v>0</v>
      </c>
      <c r="J218" s="75">
        <v>33.774834437086092</v>
      </c>
      <c r="K218" s="59">
        <v>6.4</v>
      </c>
      <c r="L218" s="56">
        <v>1.1037527593818985</v>
      </c>
      <c r="M218" s="56">
        <v>3.3112582781456954</v>
      </c>
      <c r="N218" s="56">
        <v>41.942604856512141</v>
      </c>
      <c r="O218" s="102">
        <v>5</v>
      </c>
      <c r="P218" s="34">
        <f t="shared" si="12"/>
        <v>209.7130242825607</v>
      </c>
      <c r="Q218" s="56">
        <v>19.867549668874172</v>
      </c>
      <c r="R218" s="102">
        <v>10</v>
      </c>
      <c r="S218" s="34">
        <f t="shared" si="13"/>
        <v>198.67549668874173</v>
      </c>
      <c r="T218" s="23">
        <f t="shared" si="11"/>
        <v>408.38852097130246</v>
      </c>
      <c r="U218" s="56">
        <v>0</v>
      </c>
      <c r="V218" s="56">
        <v>0</v>
      </c>
      <c r="W218" s="56">
        <v>0</v>
      </c>
      <c r="X218" s="102">
        <v>0</v>
      </c>
      <c r="Y218" s="36">
        <f t="shared" si="14"/>
        <v>0</v>
      </c>
      <c r="Z218" s="60">
        <v>5.518763796909492</v>
      </c>
      <c r="AA218" s="56">
        <v>5.518763796909492</v>
      </c>
      <c r="AB218" s="56">
        <v>0</v>
      </c>
      <c r="AC218" s="56">
        <v>3.9735099337748347</v>
      </c>
      <c r="AD218" s="56">
        <v>14.348785871964681</v>
      </c>
      <c r="AE218" s="56">
        <v>0</v>
      </c>
      <c r="AF218" s="56">
        <v>0</v>
      </c>
      <c r="AG218" s="56">
        <v>0</v>
      </c>
      <c r="AH218" s="56">
        <v>1.1037527593818985</v>
      </c>
      <c r="AI218" s="56">
        <v>1.1037527593818985</v>
      </c>
      <c r="AJ218" s="56">
        <v>0</v>
      </c>
      <c r="AK218" s="39">
        <v>0</v>
      </c>
      <c r="AL218" s="56">
        <v>0</v>
      </c>
      <c r="AM218" s="56">
        <v>0</v>
      </c>
      <c r="AN218" s="56">
        <v>0</v>
      </c>
      <c r="AO218" s="56">
        <v>0</v>
      </c>
      <c r="AP218" s="56">
        <v>0</v>
      </c>
      <c r="AQ218" s="56">
        <v>0</v>
      </c>
      <c r="AR218" s="56">
        <v>0</v>
      </c>
      <c r="AS218" s="56">
        <v>0</v>
      </c>
      <c r="AT218" s="56">
        <v>0</v>
      </c>
      <c r="AU218" s="56">
        <v>1.1037527593818985</v>
      </c>
      <c r="AV218" s="56">
        <v>1.1037527593818985</v>
      </c>
      <c r="AW218" s="56">
        <v>0</v>
      </c>
      <c r="AX218" s="56">
        <v>0</v>
      </c>
      <c r="AY218" s="56">
        <v>0</v>
      </c>
      <c r="AZ218" s="56">
        <v>0</v>
      </c>
      <c r="BA218" s="56">
        <v>0</v>
      </c>
      <c r="BB218" s="56">
        <v>0</v>
      </c>
      <c r="BC218" s="56">
        <v>0</v>
      </c>
      <c r="BD218" s="111">
        <v>0</v>
      </c>
    </row>
    <row r="219" spans="1:56" s="22" customFormat="1">
      <c r="A219" s="29">
        <v>198</v>
      </c>
      <c r="B219" s="109">
        <v>2013</v>
      </c>
      <c r="C219" s="102" t="s">
        <v>59</v>
      </c>
      <c r="D219" s="102">
        <v>10.363200000000001</v>
      </c>
      <c r="E219" s="110">
        <v>41337</v>
      </c>
      <c r="F219" s="102">
        <v>0</v>
      </c>
      <c r="G219" s="102">
        <v>0</v>
      </c>
      <c r="H219" s="102">
        <v>0</v>
      </c>
      <c r="I219" s="102">
        <v>0</v>
      </c>
      <c r="J219" s="75">
        <v>38</v>
      </c>
      <c r="K219" s="59">
        <v>3.2</v>
      </c>
      <c r="L219" s="56">
        <v>2</v>
      </c>
      <c r="M219" s="56">
        <v>6</v>
      </c>
      <c r="N219" s="56">
        <v>20</v>
      </c>
      <c r="O219" s="102">
        <v>3</v>
      </c>
      <c r="P219" s="34">
        <f t="shared" si="12"/>
        <v>60</v>
      </c>
      <c r="Q219" s="56">
        <v>34</v>
      </c>
      <c r="R219" s="102">
        <v>20</v>
      </c>
      <c r="S219" s="34">
        <f t="shared" si="13"/>
        <v>680</v>
      </c>
      <c r="T219" s="23">
        <f t="shared" si="11"/>
        <v>740</v>
      </c>
      <c r="U219" s="56">
        <v>0</v>
      </c>
      <c r="V219" s="56">
        <v>0</v>
      </c>
      <c r="W219" s="56">
        <v>0</v>
      </c>
      <c r="X219" s="102">
        <v>0</v>
      </c>
      <c r="Y219" s="36">
        <f t="shared" si="14"/>
        <v>0</v>
      </c>
      <c r="Z219" s="60">
        <v>0</v>
      </c>
      <c r="AA219" s="56">
        <v>34</v>
      </c>
      <c r="AB219" s="56">
        <v>0</v>
      </c>
      <c r="AC219" s="56">
        <v>2</v>
      </c>
      <c r="AD219" s="56">
        <v>0</v>
      </c>
      <c r="AE219" s="56">
        <v>0</v>
      </c>
      <c r="AF219" s="56">
        <v>0</v>
      </c>
      <c r="AG219" s="56">
        <v>0</v>
      </c>
      <c r="AH219" s="56">
        <v>0</v>
      </c>
      <c r="AI219" s="56">
        <v>2</v>
      </c>
      <c r="AJ219" s="56">
        <v>0</v>
      </c>
      <c r="AK219" s="39">
        <v>0</v>
      </c>
      <c r="AL219" s="56">
        <v>0</v>
      </c>
      <c r="AM219" s="56">
        <v>0</v>
      </c>
      <c r="AN219" s="56">
        <v>0</v>
      </c>
      <c r="AO219" s="56">
        <v>0</v>
      </c>
      <c r="AP219" s="56">
        <v>0</v>
      </c>
      <c r="AQ219" s="56">
        <v>0</v>
      </c>
      <c r="AR219" s="56">
        <v>0</v>
      </c>
      <c r="AS219" s="56">
        <v>0</v>
      </c>
      <c r="AT219" s="56">
        <v>0</v>
      </c>
      <c r="AU219" s="56">
        <v>0</v>
      </c>
      <c r="AV219" s="56">
        <v>0</v>
      </c>
      <c r="AW219" s="56">
        <v>0</v>
      </c>
      <c r="AX219" s="56">
        <v>0</v>
      </c>
      <c r="AY219" s="56">
        <v>0</v>
      </c>
      <c r="AZ219" s="56">
        <v>0</v>
      </c>
      <c r="BA219" s="56">
        <v>0</v>
      </c>
      <c r="BB219" s="56">
        <v>0</v>
      </c>
      <c r="BC219" s="56">
        <v>0</v>
      </c>
      <c r="BD219" s="111">
        <v>0</v>
      </c>
    </row>
    <row r="220" spans="1:56" s="22" customFormat="1">
      <c r="A220" s="29">
        <v>199</v>
      </c>
      <c r="B220" s="109">
        <v>2013</v>
      </c>
      <c r="C220" s="102" t="s">
        <v>59</v>
      </c>
      <c r="D220" s="102">
        <v>9.1440000000000001</v>
      </c>
      <c r="E220" s="110">
        <v>41337</v>
      </c>
      <c r="F220" s="102">
        <v>0</v>
      </c>
      <c r="G220" s="102">
        <v>0</v>
      </c>
      <c r="H220" s="102">
        <v>0</v>
      </c>
      <c r="I220" s="102">
        <v>0</v>
      </c>
      <c r="J220" s="75">
        <v>54.320987654320987</v>
      </c>
      <c r="K220" s="59">
        <v>25.6</v>
      </c>
      <c r="L220" s="56">
        <v>3.7037037037037033</v>
      </c>
      <c r="M220" s="56">
        <v>2.4691358024691357</v>
      </c>
      <c r="N220" s="56">
        <v>34.567901234567898</v>
      </c>
      <c r="O220" s="102">
        <v>2</v>
      </c>
      <c r="P220" s="34">
        <f t="shared" si="12"/>
        <v>69.135802469135797</v>
      </c>
      <c r="Q220" s="56">
        <v>4.9382716049382713</v>
      </c>
      <c r="R220" s="102">
        <v>20</v>
      </c>
      <c r="S220" s="34">
        <f t="shared" si="13"/>
        <v>98.76543209876543</v>
      </c>
      <c r="T220" s="23">
        <f t="shared" si="11"/>
        <v>167.90123456790121</v>
      </c>
      <c r="U220" s="56">
        <v>0</v>
      </c>
      <c r="V220" s="56">
        <v>0</v>
      </c>
      <c r="W220" s="56">
        <v>0</v>
      </c>
      <c r="X220" s="102">
        <v>0</v>
      </c>
      <c r="Y220" s="36">
        <f t="shared" si="14"/>
        <v>0</v>
      </c>
      <c r="Z220" s="60">
        <v>11.111111111111111</v>
      </c>
      <c r="AA220" s="56">
        <v>8.6419753086419746</v>
      </c>
      <c r="AB220" s="56">
        <v>0</v>
      </c>
      <c r="AC220" s="56">
        <v>12.345679012345679</v>
      </c>
      <c r="AD220" s="56">
        <v>7.4074074074074066</v>
      </c>
      <c r="AE220" s="56">
        <v>0</v>
      </c>
      <c r="AF220" s="56">
        <v>0</v>
      </c>
      <c r="AG220" s="56">
        <v>0</v>
      </c>
      <c r="AH220" s="56">
        <v>0</v>
      </c>
      <c r="AI220" s="56">
        <v>6.1728395061728394</v>
      </c>
      <c r="AJ220" s="56">
        <v>0</v>
      </c>
      <c r="AK220" s="39">
        <v>0</v>
      </c>
      <c r="AL220" s="56">
        <v>0</v>
      </c>
      <c r="AM220" s="56">
        <v>0</v>
      </c>
      <c r="AN220" s="56">
        <v>0</v>
      </c>
      <c r="AO220" s="56">
        <v>0</v>
      </c>
      <c r="AP220" s="56">
        <v>0</v>
      </c>
      <c r="AQ220" s="56">
        <v>0</v>
      </c>
      <c r="AR220" s="56">
        <v>6.1728395061728394</v>
      </c>
      <c r="AS220" s="56">
        <v>0</v>
      </c>
      <c r="AT220" s="56">
        <v>0</v>
      </c>
      <c r="AU220" s="56">
        <v>0</v>
      </c>
      <c r="AV220" s="56">
        <v>0</v>
      </c>
      <c r="AW220" s="56">
        <v>0</v>
      </c>
      <c r="AX220" s="56">
        <v>0</v>
      </c>
      <c r="AY220" s="56">
        <v>2.4691358024691357</v>
      </c>
      <c r="AZ220" s="56">
        <v>0</v>
      </c>
      <c r="BA220" s="56">
        <v>0</v>
      </c>
      <c r="BB220" s="56">
        <v>0</v>
      </c>
      <c r="BC220" s="56">
        <v>0</v>
      </c>
      <c r="BD220" s="111">
        <v>0</v>
      </c>
    </row>
    <row r="221" spans="1:56" s="22" customFormat="1">
      <c r="A221" s="29"/>
      <c r="B221" s="109">
        <v>2013</v>
      </c>
      <c r="C221" s="102" t="s">
        <v>59</v>
      </c>
      <c r="D221" s="102"/>
      <c r="E221" s="110"/>
      <c r="F221" s="102"/>
      <c r="G221" s="102"/>
      <c r="H221" s="102"/>
      <c r="I221" s="102"/>
      <c r="J221" s="75"/>
      <c r="K221" s="59">
        <v>12.8</v>
      </c>
      <c r="L221" s="56"/>
      <c r="M221" s="56"/>
      <c r="N221" s="56"/>
      <c r="O221" s="102"/>
      <c r="P221" s="34"/>
      <c r="Q221" s="56"/>
      <c r="R221" s="102"/>
      <c r="S221" s="34"/>
      <c r="T221" s="23"/>
      <c r="U221" s="56"/>
      <c r="V221" s="56"/>
      <c r="W221" s="56"/>
      <c r="X221" s="102"/>
      <c r="Y221" s="36"/>
      <c r="Z221" s="60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39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111"/>
    </row>
    <row r="222" spans="1:56" s="22" customFormat="1">
      <c r="A222" s="29">
        <v>200</v>
      </c>
      <c r="B222" s="109">
        <v>2013</v>
      </c>
      <c r="C222" s="102" t="s">
        <v>60</v>
      </c>
      <c r="D222" s="102">
        <v>9.4488000000000003</v>
      </c>
      <c r="E222" s="110">
        <v>41338</v>
      </c>
      <c r="F222" s="102">
        <v>0</v>
      </c>
      <c r="G222" s="102">
        <v>2</v>
      </c>
      <c r="H222" s="102">
        <v>0</v>
      </c>
      <c r="I222" s="102">
        <v>0</v>
      </c>
      <c r="J222" s="75">
        <v>51.351351351351347</v>
      </c>
      <c r="K222" s="59">
        <v>6.4</v>
      </c>
      <c r="L222" s="56">
        <v>6.756756756756757</v>
      </c>
      <c r="M222" s="56">
        <v>6.756756756756757</v>
      </c>
      <c r="N222" s="56">
        <v>28.378378378378379</v>
      </c>
      <c r="O222" s="102">
        <v>1</v>
      </c>
      <c r="P222" s="34">
        <f t="shared" si="12"/>
        <v>28.378378378378379</v>
      </c>
      <c r="Q222" s="56">
        <v>6.756756756756757</v>
      </c>
      <c r="R222" s="102">
        <v>5</v>
      </c>
      <c r="S222" s="34">
        <f t="shared" si="13"/>
        <v>33.783783783783782</v>
      </c>
      <c r="T222" s="23">
        <f t="shared" si="11"/>
        <v>62.162162162162161</v>
      </c>
      <c r="U222" s="56">
        <v>0</v>
      </c>
      <c r="V222" s="56">
        <v>0</v>
      </c>
      <c r="W222" s="56">
        <v>0</v>
      </c>
      <c r="X222" s="102">
        <v>0</v>
      </c>
      <c r="Y222" s="36">
        <f t="shared" si="14"/>
        <v>0</v>
      </c>
      <c r="Z222" s="60">
        <v>21.621621621621621</v>
      </c>
      <c r="AA222" s="56">
        <v>0</v>
      </c>
      <c r="AB222" s="56">
        <v>0</v>
      </c>
      <c r="AC222" s="56">
        <v>0</v>
      </c>
      <c r="AD222" s="56">
        <v>14.864864864864865</v>
      </c>
      <c r="AE222" s="56">
        <v>0</v>
      </c>
      <c r="AF222" s="56">
        <v>0</v>
      </c>
      <c r="AG222" s="56">
        <v>0</v>
      </c>
      <c r="AH222" s="56">
        <v>0</v>
      </c>
      <c r="AI222" s="56">
        <v>2.7027027027027026</v>
      </c>
      <c r="AJ222" s="56">
        <v>0</v>
      </c>
      <c r="AK222" s="39">
        <v>0</v>
      </c>
      <c r="AL222" s="56">
        <v>0</v>
      </c>
      <c r="AM222" s="56">
        <v>0</v>
      </c>
      <c r="AN222" s="56">
        <v>0</v>
      </c>
      <c r="AO222" s="56">
        <v>5.4054054054054053</v>
      </c>
      <c r="AP222" s="56">
        <v>6.756756756756757</v>
      </c>
      <c r="AQ222" s="56">
        <v>0</v>
      </c>
      <c r="AR222" s="56">
        <v>0</v>
      </c>
      <c r="AS222" s="56">
        <v>0</v>
      </c>
      <c r="AT222" s="56">
        <v>0</v>
      </c>
      <c r="AU222" s="56">
        <v>0</v>
      </c>
      <c r="AV222" s="56">
        <v>0</v>
      </c>
      <c r="AW222" s="56">
        <v>0</v>
      </c>
      <c r="AX222" s="56">
        <v>0</v>
      </c>
      <c r="AY222" s="56">
        <v>0</v>
      </c>
      <c r="AZ222" s="56">
        <v>0</v>
      </c>
      <c r="BA222" s="56">
        <v>0</v>
      </c>
      <c r="BB222" s="56">
        <v>0</v>
      </c>
      <c r="BC222" s="56">
        <v>0</v>
      </c>
      <c r="BD222" s="111">
        <v>0</v>
      </c>
    </row>
    <row r="223" spans="1:56" s="22" customFormat="1">
      <c r="A223" s="29">
        <v>201</v>
      </c>
      <c r="B223" s="109">
        <v>2013</v>
      </c>
      <c r="C223" s="102" t="s">
        <v>60</v>
      </c>
      <c r="D223" s="102">
        <v>9.7536000000000005</v>
      </c>
      <c r="E223" s="110">
        <v>41338</v>
      </c>
      <c r="F223" s="102">
        <v>0</v>
      </c>
      <c r="G223" s="102">
        <v>1</v>
      </c>
      <c r="H223" s="102">
        <v>0</v>
      </c>
      <c r="I223" s="102">
        <v>0</v>
      </c>
      <c r="J223" s="75">
        <v>56.521739130434781</v>
      </c>
      <c r="K223" s="59">
        <v>0</v>
      </c>
      <c r="L223" s="56">
        <v>4.3478260869565215</v>
      </c>
      <c r="M223" s="56">
        <v>2.1739130434782608</v>
      </c>
      <c r="N223" s="56">
        <v>26.086956521739129</v>
      </c>
      <c r="O223" s="102">
        <v>2</v>
      </c>
      <c r="P223" s="34">
        <f t="shared" si="12"/>
        <v>52.173913043478258</v>
      </c>
      <c r="Q223" s="56">
        <v>10.869565217391305</v>
      </c>
      <c r="R223" s="102">
        <v>5</v>
      </c>
      <c r="S223" s="34">
        <f t="shared" si="13"/>
        <v>54.347826086956523</v>
      </c>
      <c r="T223" s="23">
        <f t="shared" si="11"/>
        <v>106.52173913043478</v>
      </c>
      <c r="U223" s="56">
        <v>0</v>
      </c>
      <c r="V223" s="56">
        <v>0</v>
      </c>
      <c r="W223" s="56">
        <v>0</v>
      </c>
      <c r="X223" s="102">
        <v>0</v>
      </c>
      <c r="Y223" s="36">
        <f t="shared" si="14"/>
        <v>0</v>
      </c>
      <c r="Z223" s="60">
        <v>23.913043478260871</v>
      </c>
      <c r="AA223" s="56">
        <v>0</v>
      </c>
      <c r="AB223" s="56">
        <v>0</v>
      </c>
      <c r="AC223" s="56">
        <v>4.3478260869565215</v>
      </c>
      <c r="AD223" s="56">
        <v>6.5217391304347823</v>
      </c>
      <c r="AE223" s="56">
        <v>0</v>
      </c>
      <c r="AF223" s="56">
        <v>0</v>
      </c>
      <c r="AG223" s="56">
        <v>0</v>
      </c>
      <c r="AH223" s="56">
        <v>0</v>
      </c>
      <c r="AI223" s="56">
        <v>0</v>
      </c>
      <c r="AJ223" s="56">
        <v>0</v>
      </c>
      <c r="AK223" s="39">
        <v>0</v>
      </c>
      <c r="AL223" s="56">
        <v>0</v>
      </c>
      <c r="AM223" s="56">
        <v>0</v>
      </c>
      <c r="AN223" s="56">
        <v>0</v>
      </c>
      <c r="AO223" s="56">
        <v>0</v>
      </c>
      <c r="AP223" s="56">
        <v>4.3478260869565215</v>
      </c>
      <c r="AQ223" s="56">
        <v>0</v>
      </c>
      <c r="AR223" s="56">
        <v>8.695652173913043</v>
      </c>
      <c r="AS223" s="56">
        <v>0</v>
      </c>
      <c r="AT223" s="56">
        <v>0</v>
      </c>
      <c r="AU223" s="56">
        <v>8.695652173913043</v>
      </c>
      <c r="AV223" s="56">
        <v>0</v>
      </c>
      <c r="AW223" s="56">
        <v>0</v>
      </c>
      <c r="AX223" s="56">
        <v>0</v>
      </c>
      <c r="AY223" s="56">
        <v>0</v>
      </c>
      <c r="AZ223" s="56">
        <v>0</v>
      </c>
      <c r="BA223" s="56">
        <v>0</v>
      </c>
      <c r="BB223" s="56">
        <v>0</v>
      </c>
      <c r="BC223" s="56">
        <v>0</v>
      </c>
      <c r="BD223" s="111">
        <v>0</v>
      </c>
    </row>
    <row r="224" spans="1:56" s="22" customFormat="1">
      <c r="A224" s="29">
        <v>202</v>
      </c>
      <c r="B224" s="109">
        <v>2013</v>
      </c>
      <c r="C224" s="102" t="s">
        <v>60</v>
      </c>
      <c r="D224" s="102">
        <v>9.1440000000000001</v>
      </c>
      <c r="E224" s="110">
        <v>41338</v>
      </c>
      <c r="F224" s="102">
        <v>0</v>
      </c>
      <c r="G224" s="102">
        <v>0</v>
      </c>
      <c r="H224" s="102">
        <v>0</v>
      </c>
      <c r="I224" s="102">
        <v>0</v>
      </c>
      <c r="J224" s="75">
        <v>39.320388349514559</v>
      </c>
      <c r="K224" s="59">
        <v>6.4</v>
      </c>
      <c r="L224" s="56">
        <v>4.8543689320388346</v>
      </c>
      <c r="M224" s="56">
        <v>3.6407766990291259</v>
      </c>
      <c r="N224" s="56">
        <v>41.262135922330096</v>
      </c>
      <c r="O224" s="102">
        <v>2</v>
      </c>
      <c r="P224" s="34">
        <f t="shared" si="12"/>
        <v>82.524271844660191</v>
      </c>
      <c r="Q224" s="56">
        <v>7.2815533980582519</v>
      </c>
      <c r="R224" s="102">
        <v>5</v>
      </c>
      <c r="S224" s="34">
        <f t="shared" si="13"/>
        <v>36.407766990291258</v>
      </c>
      <c r="T224" s="23">
        <f t="shared" si="11"/>
        <v>300.97087378640776</v>
      </c>
      <c r="U224" s="56">
        <v>0</v>
      </c>
      <c r="V224" s="56">
        <v>0</v>
      </c>
      <c r="W224" s="56">
        <v>3.6407766990291259</v>
      </c>
      <c r="X224" s="102">
        <v>50</v>
      </c>
      <c r="Y224" s="36">
        <f t="shared" si="14"/>
        <v>182.03883495145629</v>
      </c>
      <c r="Z224" s="60">
        <v>12.135922330097088</v>
      </c>
      <c r="AA224" s="56">
        <v>0</v>
      </c>
      <c r="AB224" s="56">
        <v>0</v>
      </c>
      <c r="AC224" s="56">
        <v>0</v>
      </c>
      <c r="AD224" s="56">
        <v>3.6407766990291259</v>
      </c>
      <c r="AE224" s="56">
        <v>0</v>
      </c>
      <c r="AF224" s="56">
        <v>0</v>
      </c>
      <c r="AG224" s="56">
        <v>0</v>
      </c>
      <c r="AH224" s="56">
        <v>0</v>
      </c>
      <c r="AI224" s="56">
        <v>0</v>
      </c>
      <c r="AJ224" s="56">
        <v>0</v>
      </c>
      <c r="AK224" s="39">
        <v>3.6407766990291259</v>
      </c>
      <c r="AL224" s="56">
        <v>0</v>
      </c>
      <c r="AM224" s="56">
        <v>0</v>
      </c>
      <c r="AN224" s="56">
        <v>2.4271844660194173</v>
      </c>
      <c r="AO224" s="56">
        <v>0</v>
      </c>
      <c r="AP224" s="56">
        <v>0</v>
      </c>
      <c r="AQ224" s="56">
        <v>0</v>
      </c>
      <c r="AR224" s="56">
        <v>7.2815533980582519</v>
      </c>
      <c r="AS224" s="56">
        <v>0</v>
      </c>
      <c r="AT224" s="56">
        <v>0</v>
      </c>
      <c r="AU224" s="56">
        <v>0.48543689320388345</v>
      </c>
      <c r="AV224" s="56">
        <v>0</v>
      </c>
      <c r="AW224" s="56">
        <v>0</v>
      </c>
      <c r="AX224" s="56">
        <v>0</v>
      </c>
      <c r="AY224" s="56">
        <v>9.7087378640776691</v>
      </c>
      <c r="AZ224" s="56">
        <v>0</v>
      </c>
      <c r="BA224" s="56">
        <v>0</v>
      </c>
      <c r="BB224" s="56">
        <v>0</v>
      </c>
      <c r="BC224" s="56">
        <v>0</v>
      </c>
      <c r="BD224" s="111">
        <v>0</v>
      </c>
    </row>
    <row r="225" spans="1:56" s="22" customFormat="1">
      <c r="A225" s="29">
        <v>203</v>
      </c>
      <c r="B225" s="109">
        <v>2013</v>
      </c>
      <c r="C225" s="102" t="s">
        <v>60</v>
      </c>
      <c r="D225" s="102">
        <v>9.1440000000000001</v>
      </c>
      <c r="E225" s="110">
        <v>41338</v>
      </c>
      <c r="F225" s="102">
        <v>0</v>
      </c>
      <c r="G225" s="102">
        <v>0</v>
      </c>
      <c r="H225" s="102">
        <v>0</v>
      </c>
      <c r="I225" s="102">
        <v>0</v>
      </c>
      <c r="J225" s="75">
        <v>48.101265822784811</v>
      </c>
      <c r="K225" s="59">
        <v>9.6</v>
      </c>
      <c r="L225" s="56">
        <v>5.0632911392405067</v>
      </c>
      <c r="M225" s="56">
        <v>3.79746835443038</v>
      </c>
      <c r="N225" s="56">
        <v>39.24050632911392</v>
      </c>
      <c r="O225" s="102">
        <v>2</v>
      </c>
      <c r="P225" s="34">
        <f t="shared" si="12"/>
        <v>78.48101265822784</v>
      </c>
      <c r="Q225" s="56">
        <v>3.79746835443038</v>
      </c>
      <c r="R225" s="102">
        <v>5</v>
      </c>
      <c r="S225" s="34">
        <f t="shared" si="13"/>
        <v>18.9873417721519</v>
      </c>
      <c r="T225" s="23">
        <f t="shared" si="11"/>
        <v>97.468354430379748</v>
      </c>
      <c r="U225" s="56">
        <v>0</v>
      </c>
      <c r="V225" s="56">
        <v>0</v>
      </c>
      <c r="W225" s="56">
        <v>0</v>
      </c>
      <c r="X225" s="102">
        <v>0</v>
      </c>
      <c r="Y225" s="36">
        <f t="shared" si="14"/>
        <v>0</v>
      </c>
      <c r="Z225" s="60">
        <v>18.9873417721519</v>
      </c>
      <c r="AA225" s="56">
        <v>15.18987341772152</v>
      </c>
      <c r="AB225" s="56">
        <v>0</v>
      </c>
      <c r="AC225" s="56">
        <v>0</v>
      </c>
      <c r="AD225" s="56">
        <v>2.5316455696202533</v>
      </c>
      <c r="AE225" s="56">
        <v>0</v>
      </c>
      <c r="AF225" s="56">
        <v>0</v>
      </c>
      <c r="AG225" s="56">
        <v>0</v>
      </c>
      <c r="AH225" s="56">
        <v>0</v>
      </c>
      <c r="AI225" s="56">
        <v>0</v>
      </c>
      <c r="AJ225" s="56">
        <v>0</v>
      </c>
      <c r="AK225" s="39">
        <v>6.3291139240506329</v>
      </c>
      <c r="AL225" s="56">
        <v>0</v>
      </c>
      <c r="AM225" s="56">
        <v>0</v>
      </c>
      <c r="AN225" s="56">
        <v>0</v>
      </c>
      <c r="AO225" s="56">
        <v>0</v>
      </c>
      <c r="AP225" s="56">
        <v>5.0632911392405067</v>
      </c>
      <c r="AQ225" s="56">
        <v>0</v>
      </c>
      <c r="AR225" s="56">
        <v>0</v>
      </c>
      <c r="AS225" s="56">
        <v>0</v>
      </c>
      <c r="AT225" s="56">
        <v>0</v>
      </c>
      <c r="AU225" s="56">
        <v>0</v>
      </c>
      <c r="AV225" s="56">
        <v>0</v>
      </c>
      <c r="AW225" s="56">
        <v>0</v>
      </c>
      <c r="AX225" s="56">
        <v>0</v>
      </c>
      <c r="AY225" s="56">
        <v>0</v>
      </c>
      <c r="AZ225" s="56">
        <v>0</v>
      </c>
      <c r="BA225" s="56">
        <v>0</v>
      </c>
      <c r="BB225" s="56">
        <v>0</v>
      </c>
      <c r="BC225" s="56">
        <v>0</v>
      </c>
      <c r="BD225" s="111">
        <v>0</v>
      </c>
    </row>
    <row r="226" spans="1:56" s="22" customFormat="1">
      <c r="A226" s="29">
        <v>204</v>
      </c>
      <c r="B226" s="109">
        <v>2013</v>
      </c>
      <c r="C226" s="102" t="s">
        <v>57</v>
      </c>
      <c r="D226" s="102">
        <v>9.1440000000000001</v>
      </c>
      <c r="E226" s="110">
        <v>41339</v>
      </c>
      <c r="F226" s="102">
        <v>0</v>
      </c>
      <c r="G226" s="102">
        <v>0</v>
      </c>
      <c r="H226" s="102">
        <v>0</v>
      </c>
      <c r="I226" s="102">
        <v>0</v>
      </c>
      <c r="J226" s="75">
        <v>45.555555555555557</v>
      </c>
      <c r="K226" s="59">
        <v>16</v>
      </c>
      <c r="L226" s="56">
        <v>6.666666666666667</v>
      </c>
      <c r="M226" s="56">
        <v>14.444444444444443</v>
      </c>
      <c r="N226" s="56">
        <v>23.333333333333332</v>
      </c>
      <c r="O226" s="102">
        <v>1</v>
      </c>
      <c r="P226" s="34">
        <f t="shared" si="12"/>
        <v>23.333333333333332</v>
      </c>
      <c r="Q226" s="56">
        <v>6.666666666666667</v>
      </c>
      <c r="R226" s="102">
        <v>5</v>
      </c>
      <c r="S226" s="34">
        <f t="shared" si="13"/>
        <v>33.333333333333336</v>
      </c>
      <c r="T226" s="23">
        <f t="shared" si="11"/>
        <v>190</v>
      </c>
      <c r="U226" s="56">
        <v>0</v>
      </c>
      <c r="V226" s="56">
        <v>0</v>
      </c>
      <c r="W226" s="56">
        <v>3.3333333333333335</v>
      </c>
      <c r="X226" s="102">
        <v>40</v>
      </c>
      <c r="Y226" s="36">
        <f t="shared" si="14"/>
        <v>133.33333333333334</v>
      </c>
      <c r="Z226" s="60">
        <v>4.4444444444444446</v>
      </c>
      <c r="AA226" s="56">
        <v>7.7777777777777777</v>
      </c>
      <c r="AB226" s="56">
        <v>0</v>
      </c>
      <c r="AC226" s="56">
        <v>1.1111111111111112</v>
      </c>
      <c r="AD226" s="56">
        <v>2.2222222222222223</v>
      </c>
      <c r="AE226" s="56">
        <v>0</v>
      </c>
      <c r="AF226" s="56">
        <v>0</v>
      </c>
      <c r="AG226" s="56">
        <v>0</v>
      </c>
      <c r="AH226" s="56">
        <v>0</v>
      </c>
      <c r="AI226" s="56">
        <v>3.3333333333333335</v>
      </c>
      <c r="AJ226" s="56">
        <v>0</v>
      </c>
      <c r="AK226" s="39">
        <v>0</v>
      </c>
      <c r="AL226" s="56">
        <v>0</v>
      </c>
      <c r="AM226" s="56">
        <v>0</v>
      </c>
      <c r="AN226" s="56">
        <v>2.2222222222222223</v>
      </c>
      <c r="AO226" s="56">
        <v>0</v>
      </c>
      <c r="AP226" s="56">
        <v>0</v>
      </c>
      <c r="AQ226" s="56">
        <v>0</v>
      </c>
      <c r="AR226" s="56">
        <v>0</v>
      </c>
      <c r="AS226" s="56">
        <v>1.1111111111111112</v>
      </c>
      <c r="AT226" s="56">
        <v>0</v>
      </c>
      <c r="AU226" s="56">
        <v>0</v>
      </c>
      <c r="AV226" s="56">
        <v>23.333333333333332</v>
      </c>
      <c r="AW226" s="56">
        <v>0</v>
      </c>
      <c r="AX226" s="56">
        <v>0</v>
      </c>
      <c r="AY226" s="56">
        <v>0</v>
      </c>
      <c r="AZ226" s="56">
        <v>0</v>
      </c>
      <c r="BA226" s="56">
        <v>0</v>
      </c>
      <c r="BB226" s="56">
        <v>0</v>
      </c>
      <c r="BC226" s="56">
        <v>0</v>
      </c>
      <c r="BD226" s="111">
        <v>0</v>
      </c>
    </row>
    <row r="227" spans="1:56" s="22" customFormat="1">
      <c r="A227" s="29">
        <v>205</v>
      </c>
      <c r="B227" s="109">
        <v>2013</v>
      </c>
      <c r="C227" s="102" t="s">
        <v>57</v>
      </c>
      <c r="D227" s="102">
        <v>9.4488000000000003</v>
      </c>
      <c r="E227" s="110">
        <v>41339</v>
      </c>
      <c r="F227" s="102">
        <v>0</v>
      </c>
      <c r="G227" s="102">
        <v>0</v>
      </c>
      <c r="H227" s="102">
        <v>0</v>
      </c>
      <c r="I227" s="102">
        <v>0</v>
      </c>
      <c r="J227" s="75">
        <v>61.224489795918366</v>
      </c>
      <c r="K227" s="59">
        <v>3.2</v>
      </c>
      <c r="L227" s="56">
        <v>6.1224489795918364</v>
      </c>
      <c r="M227" s="56">
        <v>8.1632653061224492</v>
      </c>
      <c r="N227" s="56">
        <v>19.047619047619047</v>
      </c>
      <c r="O227" s="102">
        <v>1</v>
      </c>
      <c r="P227" s="34">
        <f t="shared" si="12"/>
        <v>19.047619047619047</v>
      </c>
      <c r="Q227" s="56">
        <v>4.0816326530612246</v>
      </c>
      <c r="R227" s="102">
        <v>5</v>
      </c>
      <c r="S227" s="34">
        <f t="shared" si="13"/>
        <v>20.408163265306122</v>
      </c>
      <c r="T227" s="23">
        <f t="shared" si="11"/>
        <v>66.666666666666657</v>
      </c>
      <c r="U227" s="56">
        <v>0</v>
      </c>
      <c r="V227" s="56">
        <v>0</v>
      </c>
      <c r="W227" s="56">
        <v>1.3605442176870748</v>
      </c>
      <c r="X227" s="102">
        <v>20</v>
      </c>
      <c r="Y227" s="36">
        <f t="shared" si="14"/>
        <v>27.210884353741495</v>
      </c>
      <c r="Z227" s="60">
        <v>9.5238095238095237</v>
      </c>
      <c r="AA227" s="56">
        <v>2.7210884353741496</v>
      </c>
      <c r="AB227" s="56">
        <v>0</v>
      </c>
      <c r="AC227" s="56">
        <v>0</v>
      </c>
      <c r="AD227" s="56">
        <v>9.5238095238095237</v>
      </c>
      <c r="AE227" s="56">
        <v>0</v>
      </c>
      <c r="AF227" s="56">
        <v>0</v>
      </c>
      <c r="AG227" s="56">
        <v>0</v>
      </c>
      <c r="AH227" s="56">
        <v>0</v>
      </c>
      <c r="AI227" s="56">
        <v>0</v>
      </c>
      <c r="AJ227" s="56">
        <v>0</v>
      </c>
      <c r="AK227" s="39">
        <v>0</v>
      </c>
      <c r="AL227" s="56">
        <v>1.3605442176870748</v>
      </c>
      <c r="AM227" s="56">
        <v>0</v>
      </c>
      <c r="AN227" s="56">
        <v>0</v>
      </c>
      <c r="AO227" s="56">
        <v>0</v>
      </c>
      <c r="AP227" s="56">
        <v>0</v>
      </c>
      <c r="AQ227" s="56">
        <v>0</v>
      </c>
      <c r="AR227" s="56">
        <v>0</v>
      </c>
      <c r="AS227" s="56">
        <v>0</v>
      </c>
      <c r="AT227" s="56">
        <v>0</v>
      </c>
      <c r="AU227" s="56">
        <v>0</v>
      </c>
      <c r="AV227" s="56">
        <v>38.095238095238095</v>
      </c>
      <c r="AW227" s="56">
        <v>0</v>
      </c>
      <c r="AX227" s="56">
        <v>0</v>
      </c>
      <c r="AY227" s="56">
        <v>0</v>
      </c>
      <c r="AZ227" s="56">
        <v>0</v>
      </c>
      <c r="BA227" s="56">
        <v>0</v>
      </c>
      <c r="BB227" s="56">
        <v>0</v>
      </c>
      <c r="BC227" s="56">
        <v>0</v>
      </c>
      <c r="BD227" s="111">
        <v>0</v>
      </c>
    </row>
    <row r="228" spans="1:56" s="22" customFormat="1">
      <c r="A228" s="29">
        <v>206</v>
      </c>
      <c r="B228" s="109">
        <v>2013</v>
      </c>
      <c r="C228" s="102" t="s">
        <v>57</v>
      </c>
      <c r="D228" s="102">
        <v>10.668000000000001</v>
      </c>
      <c r="E228" s="110">
        <v>41339</v>
      </c>
      <c r="F228" s="102">
        <v>1</v>
      </c>
      <c r="G228" s="102">
        <v>0</v>
      </c>
      <c r="H228" s="102">
        <v>0</v>
      </c>
      <c r="I228" s="102">
        <v>0</v>
      </c>
      <c r="J228" s="75">
        <v>54.4973544973545</v>
      </c>
      <c r="K228" s="59">
        <v>6.4</v>
      </c>
      <c r="L228" s="56">
        <v>5.2910052910052912</v>
      </c>
      <c r="M228" s="56">
        <v>10.582010582010582</v>
      </c>
      <c r="N228" s="56">
        <v>20.105820105820104</v>
      </c>
      <c r="O228" s="102">
        <v>1</v>
      </c>
      <c r="P228" s="34">
        <f t="shared" si="12"/>
        <v>20.105820105820104</v>
      </c>
      <c r="Q228" s="56">
        <v>8.4656084656084651</v>
      </c>
      <c r="R228" s="102">
        <v>10</v>
      </c>
      <c r="S228" s="34">
        <f t="shared" si="13"/>
        <v>84.656084656084658</v>
      </c>
      <c r="T228" s="23">
        <f t="shared" si="11"/>
        <v>125.92592592592592</v>
      </c>
      <c r="U228" s="56">
        <v>0</v>
      </c>
      <c r="V228" s="56">
        <v>0</v>
      </c>
      <c r="W228" s="56">
        <v>1.0582010582010581</v>
      </c>
      <c r="X228" s="102">
        <v>20</v>
      </c>
      <c r="Y228" s="36">
        <f t="shared" si="14"/>
        <v>21.164021164021165</v>
      </c>
      <c r="Z228" s="60">
        <v>7.4074074074074066</v>
      </c>
      <c r="AA228" s="56">
        <v>11.640211640211639</v>
      </c>
      <c r="AB228" s="56">
        <v>0</v>
      </c>
      <c r="AC228" s="56">
        <v>2.1164021164021163</v>
      </c>
      <c r="AD228" s="56">
        <v>4.2328042328042326</v>
      </c>
      <c r="AE228" s="56">
        <v>0</v>
      </c>
      <c r="AF228" s="56">
        <v>0</v>
      </c>
      <c r="AG228" s="56">
        <v>0</v>
      </c>
      <c r="AH228" s="56">
        <v>0</v>
      </c>
      <c r="AI228" s="56">
        <v>3.7037037037037033</v>
      </c>
      <c r="AJ228" s="56">
        <v>1.0582010582010581</v>
      </c>
      <c r="AK228" s="39">
        <v>0</v>
      </c>
      <c r="AL228" s="56">
        <v>0</v>
      </c>
      <c r="AM228" s="56">
        <v>0</v>
      </c>
      <c r="AN228" s="56">
        <v>0</v>
      </c>
      <c r="AO228" s="56">
        <v>0</v>
      </c>
      <c r="AP228" s="56">
        <v>0</v>
      </c>
      <c r="AQ228" s="56">
        <v>0</v>
      </c>
      <c r="AR228" s="56">
        <v>6.3492063492063489</v>
      </c>
      <c r="AS228" s="56">
        <v>2.1164021164021163</v>
      </c>
      <c r="AT228" s="56">
        <v>0</v>
      </c>
      <c r="AU228" s="56">
        <v>4.2328042328042326</v>
      </c>
      <c r="AV228" s="56">
        <v>11.640211640211639</v>
      </c>
      <c r="AW228" s="56">
        <v>0</v>
      </c>
      <c r="AX228" s="56">
        <v>0</v>
      </c>
      <c r="AY228" s="56">
        <v>0</v>
      </c>
      <c r="AZ228" s="56">
        <v>0</v>
      </c>
      <c r="BA228" s="56">
        <v>0</v>
      </c>
      <c r="BB228" s="56">
        <v>0</v>
      </c>
      <c r="BC228" s="56">
        <v>0</v>
      </c>
      <c r="BD228" s="111">
        <v>0</v>
      </c>
    </row>
    <row r="229" spans="1:56" s="22" customFormat="1">
      <c r="A229" s="29">
        <v>207</v>
      </c>
      <c r="B229" s="109">
        <v>2013</v>
      </c>
      <c r="C229" s="102" t="s">
        <v>57</v>
      </c>
      <c r="D229" s="102">
        <v>9.1440000000000001</v>
      </c>
      <c r="E229" s="110">
        <v>41339</v>
      </c>
      <c r="F229" s="102">
        <v>0</v>
      </c>
      <c r="G229" s="102">
        <v>0</v>
      </c>
      <c r="H229" s="102">
        <v>0</v>
      </c>
      <c r="I229" s="102">
        <v>0</v>
      </c>
      <c r="J229" s="75">
        <v>20.73170731707317</v>
      </c>
      <c r="K229" s="59">
        <v>12.8</v>
      </c>
      <c r="L229" s="56">
        <v>18.292682926829269</v>
      </c>
      <c r="M229" s="56">
        <v>15.853658536585366</v>
      </c>
      <c r="N229" s="56">
        <v>39.024390243902438</v>
      </c>
      <c r="O229" s="102">
        <v>2</v>
      </c>
      <c r="P229" s="34">
        <f t="shared" si="12"/>
        <v>78.048780487804876</v>
      </c>
      <c r="Q229" s="56">
        <v>6.0975609756097562</v>
      </c>
      <c r="R229" s="102">
        <v>5</v>
      </c>
      <c r="S229" s="34">
        <f t="shared" si="13"/>
        <v>30.487804878048781</v>
      </c>
      <c r="T229" s="23">
        <f t="shared" ref="T229:T292" si="15">P229+S229+U229+Y229</f>
        <v>108.53658536585365</v>
      </c>
      <c r="U229" s="56">
        <v>0</v>
      </c>
      <c r="V229" s="56">
        <v>0</v>
      </c>
      <c r="W229" s="56">
        <v>0</v>
      </c>
      <c r="X229" s="102">
        <v>0</v>
      </c>
      <c r="Y229" s="36">
        <f t="shared" si="14"/>
        <v>0</v>
      </c>
      <c r="Z229" s="60">
        <v>3.6585365853658534</v>
      </c>
      <c r="AA229" s="56">
        <v>8.536585365853659</v>
      </c>
      <c r="AB229" s="56">
        <v>0</v>
      </c>
      <c r="AC229" s="56">
        <v>0</v>
      </c>
      <c r="AD229" s="56">
        <v>2.4390243902439024</v>
      </c>
      <c r="AE229" s="56">
        <v>0</v>
      </c>
      <c r="AF229" s="56">
        <v>0</v>
      </c>
      <c r="AG229" s="56">
        <v>0</v>
      </c>
      <c r="AH229" s="56">
        <v>0</v>
      </c>
      <c r="AI229" s="56">
        <v>0</v>
      </c>
      <c r="AJ229" s="56">
        <v>0</v>
      </c>
      <c r="AK229" s="39">
        <v>0</v>
      </c>
      <c r="AL229" s="56">
        <v>0</v>
      </c>
      <c r="AM229" s="56">
        <v>0</v>
      </c>
      <c r="AN229" s="56">
        <v>2.4390243902439024</v>
      </c>
      <c r="AO229" s="56">
        <v>0</v>
      </c>
      <c r="AP229" s="56">
        <v>0</v>
      </c>
      <c r="AQ229" s="56">
        <v>0</v>
      </c>
      <c r="AR229" s="56">
        <v>0</v>
      </c>
      <c r="AS229" s="56">
        <v>0</v>
      </c>
      <c r="AT229" s="56">
        <v>0</v>
      </c>
      <c r="AU229" s="56">
        <v>0</v>
      </c>
      <c r="AV229" s="56">
        <v>3.6585365853658534</v>
      </c>
      <c r="AW229" s="56">
        <v>0</v>
      </c>
      <c r="AX229" s="56">
        <v>0</v>
      </c>
      <c r="AY229" s="56">
        <v>0</v>
      </c>
      <c r="AZ229" s="56">
        <v>0</v>
      </c>
      <c r="BA229" s="56">
        <v>0</v>
      </c>
      <c r="BB229" s="56">
        <v>0</v>
      </c>
      <c r="BC229" s="56">
        <v>0</v>
      </c>
      <c r="BD229" s="111">
        <v>0</v>
      </c>
    </row>
    <row r="230" spans="1:56" s="22" customFormat="1">
      <c r="A230" s="29"/>
      <c r="B230" s="109">
        <v>2013</v>
      </c>
      <c r="C230" s="102" t="s">
        <v>57</v>
      </c>
      <c r="D230" s="102"/>
      <c r="E230" s="110"/>
      <c r="F230" s="102"/>
      <c r="G230" s="102"/>
      <c r="H230" s="102"/>
      <c r="I230" s="102"/>
      <c r="J230" s="75"/>
      <c r="K230" s="59">
        <v>6.4</v>
      </c>
      <c r="L230" s="56"/>
      <c r="M230" s="56"/>
      <c r="N230" s="56"/>
      <c r="O230" s="102"/>
      <c r="P230" s="34"/>
      <c r="Q230" s="56"/>
      <c r="R230" s="102"/>
      <c r="S230" s="34"/>
      <c r="T230" s="23"/>
      <c r="U230" s="56"/>
      <c r="V230" s="56"/>
      <c r="W230" s="56"/>
      <c r="X230" s="102"/>
      <c r="Y230" s="36"/>
      <c r="Z230" s="60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39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111"/>
    </row>
    <row r="231" spans="1:56" s="22" customFormat="1">
      <c r="A231" s="29">
        <v>208</v>
      </c>
      <c r="B231" s="109">
        <v>2013</v>
      </c>
      <c r="C231" s="31" t="s">
        <v>56</v>
      </c>
      <c r="D231" s="102">
        <v>9.4488000000000003</v>
      </c>
      <c r="E231" s="110">
        <v>41339</v>
      </c>
      <c r="F231" s="102">
        <v>0</v>
      </c>
      <c r="G231" s="102">
        <v>0</v>
      </c>
      <c r="H231" s="102">
        <v>0</v>
      </c>
      <c r="I231" s="102">
        <v>0</v>
      </c>
      <c r="J231" s="75">
        <v>42.857142857142854</v>
      </c>
      <c r="K231" s="59">
        <v>0</v>
      </c>
      <c r="L231" s="56">
        <v>0</v>
      </c>
      <c r="M231" s="56">
        <v>4.395604395604396</v>
      </c>
      <c r="N231" s="56">
        <v>43.956043956043956</v>
      </c>
      <c r="O231" s="102">
        <v>4</v>
      </c>
      <c r="P231" s="34">
        <f t="shared" si="12"/>
        <v>175.82417582417582</v>
      </c>
      <c r="Q231" s="56">
        <v>6.593406593406594</v>
      </c>
      <c r="R231" s="102">
        <v>10</v>
      </c>
      <c r="S231" s="34">
        <f t="shared" si="13"/>
        <v>65.934065934065941</v>
      </c>
      <c r="T231" s="23">
        <f t="shared" si="15"/>
        <v>253.84725274725272</v>
      </c>
      <c r="U231" s="56">
        <v>1.1000000000000001</v>
      </c>
      <c r="V231" s="56">
        <v>1.098901098901099</v>
      </c>
      <c r="W231" s="56">
        <v>1.098901098901099</v>
      </c>
      <c r="X231" s="102">
        <v>10</v>
      </c>
      <c r="Y231" s="36">
        <f t="shared" si="14"/>
        <v>10.989010989010989</v>
      </c>
      <c r="Z231" s="60">
        <v>15.384615384615385</v>
      </c>
      <c r="AA231" s="56">
        <v>19.780219780219781</v>
      </c>
      <c r="AB231" s="56">
        <v>0</v>
      </c>
      <c r="AC231" s="56">
        <v>0</v>
      </c>
      <c r="AD231" s="56">
        <v>0</v>
      </c>
      <c r="AE231" s="56">
        <v>0</v>
      </c>
      <c r="AF231" s="56">
        <v>0</v>
      </c>
      <c r="AG231" s="56">
        <v>0</v>
      </c>
      <c r="AH231" s="56">
        <v>0</v>
      </c>
      <c r="AI231" s="56">
        <v>2.197802197802198</v>
      </c>
      <c r="AJ231" s="56">
        <v>0</v>
      </c>
      <c r="AK231" s="39">
        <v>0</v>
      </c>
      <c r="AL231" s="56">
        <v>0</v>
      </c>
      <c r="AM231" s="56">
        <v>0</v>
      </c>
      <c r="AN231" s="56">
        <v>0</v>
      </c>
      <c r="AO231" s="56">
        <v>0</v>
      </c>
      <c r="AP231" s="56">
        <v>0</v>
      </c>
      <c r="AQ231" s="56">
        <v>0</v>
      </c>
      <c r="AR231" s="56">
        <v>0</v>
      </c>
      <c r="AS231" s="56">
        <v>0</v>
      </c>
      <c r="AT231" s="56">
        <v>0</v>
      </c>
      <c r="AU231" s="56">
        <v>2.197802197802198</v>
      </c>
      <c r="AV231" s="56">
        <v>3.296703296703297</v>
      </c>
      <c r="AW231" s="56">
        <v>0</v>
      </c>
      <c r="AX231" s="56">
        <v>0</v>
      </c>
      <c r="AY231" s="56">
        <v>0</v>
      </c>
      <c r="AZ231" s="56">
        <v>0</v>
      </c>
      <c r="BA231" s="56">
        <v>0</v>
      </c>
      <c r="BB231" s="56">
        <v>0</v>
      </c>
      <c r="BC231" s="56">
        <v>0</v>
      </c>
      <c r="BD231" s="111">
        <v>0</v>
      </c>
    </row>
    <row r="232" spans="1:56" s="22" customFormat="1">
      <c r="A232" s="29">
        <v>209</v>
      </c>
      <c r="B232" s="109">
        <v>2013</v>
      </c>
      <c r="C232" s="31" t="s">
        <v>56</v>
      </c>
      <c r="D232" s="102">
        <v>9.4488000000000003</v>
      </c>
      <c r="E232" s="110">
        <v>41339</v>
      </c>
      <c r="F232" s="102">
        <v>0</v>
      </c>
      <c r="G232" s="102">
        <v>1</v>
      </c>
      <c r="H232" s="102">
        <v>0</v>
      </c>
      <c r="I232" s="102">
        <v>0</v>
      </c>
      <c r="J232" s="75">
        <v>28.362573099415204</v>
      </c>
      <c r="K232" s="59">
        <v>0</v>
      </c>
      <c r="L232" s="56">
        <v>1.4619883040935671</v>
      </c>
      <c r="M232" s="56">
        <v>8.7719298245614024</v>
      </c>
      <c r="N232" s="56">
        <v>46.783625730994146</v>
      </c>
      <c r="O232" s="102">
        <v>2</v>
      </c>
      <c r="P232" s="34">
        <f t="shared" si="12"/>
        <v>93.567251461988292</v>
      </c>
      <c r="Q232" s="56">
        <v>8.7719298245614024</v>
      </c>
      <c r="R232" s="102">
        <v>10</v>
      </c>
      <c r="S232" s="34">
        <f t="shared" si="13"/>
        <v>87.719298245614027</v>
      </c>
      <c r="T232" s="23">
        <f t="shared" si="15"/>
        <v>187.08654970760233</v>
      </c>
      <c r="U232" s="56">
        <v>5.8</v>
      </c>
      <c r="V232" s="56">
        <v>5.8479532163742682</v>
      </c>
      <c r="W232" s="56">
        <v>0</v>
      </c>
      <c r="X232" s="102">
        <v>0</v>
      </c>
      <c r="Y232" s="36">
        <f t="shared" si="14"/>
        <v>0</v>
      </c>
      <c r="Z232" s="60">
        <v>23.976608187134502</v>
      </c>
      <c r="AA232" s="56">
        <v>0</v>
      </c>
      <c r="AB232" s="56">
        <v>0</v>
      </c>
      <c r="AC232" s="56">
        <v>0</v>
      </c>
      <c r="AD232" s="56">
        <v>4.3859649122807012</v>
      </c>
      <c r="AE232" s="56">
        <v>0</v>
      </c>
      <c r="AF232" s="56">
        <v>0</v>
      </c>
      <c r="AG232" s="56">
        <v>0</v>
      </c>
      <c r="AH232" s="56">
        <v>0</v>
      </c>
      <c r="AI232" s="56">
        <v>0</v>
      </c>
      <c r="AJ232" s="56">
        <v>0</v>
      </c>
      <c r="AK232" s="39">
        <v>0</v>
      </c>
      <c r="AL232" s="56">
        <v>0</v>
      </c>
      <c r="AM232" s="56">
        <v>0</v>
      </c>
      <c r="AN232" s="56">
        <v>0</v>
      </c>
      <c r="AO232" s="56">
        <v>0</v>
      </c>
      <c r="AP232" s="56">
        <v>0</v>
      </c>
      <c r="AQ232" s="56">
        <v>0</v>
      </c>
      <c r="AR232" s="56">
        <v>0</v>
      </c>
      <c r="AS232" s="56">
        <v>0</v>
      </c>
      <c r="AT232" s="56">
        <v>0</v>
      </c>
      <c r="AU232" s="56">
        <v>0</v>
      </c>
      <c r="AV232" s="56">
        <v>0</v>
      </c>
      <c r="AW232" s="56">
        <v>0</v>
      </c>
      <c r="AX232" s="56">
        <v>0</v>
      </c>
      <c r="AY232" s="56">
        <v>0</v>
      </c>
      <c r="AZ232" s="56">
        <v>0</v>
      </c>
      <c r="BA232" s="56">
        <v>0</v>
      </c>
      <c r="BB232" s="56">
        <v>0</v>
      </c>
      <c r="BC232" s="56">
        <v>0</v>
      </c>
      <c r="BD232" s="111">
        <v>0</v>
      </c>
    </row>
    <row r="233" spans="1:56" s="22" customFormat="1">
      <c r="A233" s="29">
        <v>210</v>
      </c>
      <c r="B233" s="109">
        <v>2013</v>
      </c>
      <c r="C233" s="31" t="s">
        <v>56</v>
      </c>
      <c r="D233" s="102">
        <v>9.7536000000000005</v>
      </c>
      <c r="E233" s="110">
        <v>41339</v>
      </c>
      <c r="F233" s="102">
        <v>0</v>
      </c>
      <c r="G233" s="102">
        <v>0</v>
      </c>
      <c r="H233" s="102">
        <v>0</v>
      </c>
      <c r="I233" s="102">
        <v>0</v>
      </c>
      <c r="J233" s="75">
        <v>18.055555555555554</v>
      </c>
      <c r="K233" s="59">
        <v>9.6</v>
      </c>
      <c r="L233" s="56">
        <v>1.3888888888888888</v>
      </c>
      <c r="M233" s="56">
        <v>6.9444444444444446</v>
      </c>
      <c r="N233" s="56">
        <v>68.055555555555557</v>
      </c>
      <c r="O233" s="102">
        <v>2</v>
      </c>
      <c r="P233" s="34">
        <f t="shared" si="12"/>
        <v>136.11111111111111</v>
      </c>
      <c r="Q233" s="56">
        <v>5.5555555555555554</v>
      </c>
      <c r="R233" s="102">
        <v>10</v>
      </c>
      <c r="S233" s="34">
        <f t="shared" si="13"/>
        <v>55.555555555555557</v>
      </c>
      <c r="T233" s="23">
        <f t="shared" si="15"/>
        <v>191.66666666666669</v>
      </c>
      <c r="U233" s="56">
        <v>0</v>
      </c>
      <c r="V233" s="56">
        <v>0</v>
      </c>
      <c r="W233" s="56">
        <v>0</v>
      </c>
      <c r="X233" s="102">
        <v>0</v>
      </c>
      <c r="Y233" s="36">
        <f t="shared" si="14"/>
        <v>0</v>
      </c>
      <c r="Z233" s="60">
        <v>0</v>
      </c>
      <c r="AA233" s="56">
        <v>9.7222222222222232</v>
      </c>
      <c r="AB233" s="56">
        <v>0</v>
      </c>
      <c r="AC233" s="56">
        <v>0</v>
      </c>
      <c r="AD233" s="56">
        <v>4.1666666666666661</v>
      </c>
      <c r="AE233" s="56">
        <v>0</v>
      </c>
      <c r="AF233" s="56">
        <v>0</v>
      </c>
      <c r="AG233" s="56">
        <v>0</v>
      </c>
      <c r="AH233" s="56">
        <v>0</v>
      </c>
      <c r="AI233" s="56">
        <v>1.3888888888888888</v>
      </c>
      <c r="AJ233" s="56">
        <v>0</v>
      </c>
      <c r="AK233" s="39">
        <v>0</v>
      </c>
      <c r="AL233" s="56">
        <v>1.3888888888888888</v>
      </c>
      <c r="AM233" s="56">
        <v>0</v>
      </c>
      <c r="AN233" s="56">
        <v>0</v>
      </c>
      <c r="AO233" s="56">
        <v>1.3888888888888888</v>
      </c>
      <c r="AP233" s="56">
        <v>0</v>
      </c>
      <c r="AQ233" s="56">
        <v>0</v>
      </c>
      <c r="AR233" s="56">
        <v>0</v>
      </c>
      <c r="AS233" s="56">
        <v>0</v>
      </c>
      <c r="AT233" s="56">
        <v>0</v>
      </c>
      <c r="AU233" s="56">
        <v>0</v>
      </c>
      <c r="AV233" s="56">
        <v>0</v>
      </c>
      <c r="AW233" s="56">
        <v>0</v>
      </c>
      <c r="AX233" s="56">
        <v>0</v>
      </c>
      <c r="AY233" s="56">
        <v>0</v>
      </c>
      <c r="AZ233" s="56">
        <v>0</v>
      </c>
      <c r="BA233" s="56">
        <v>0</v>
      </c>
      <c r="BB233" s="56">
        <v>0</v>
      </c>
      <c r="BC233" s="56">
        <v>0</v>
      </c>
      <c r="BD233" s="111">
        <v>0</v>
      </c>
    </row>
    <row r="234" spans="1:56" s="22" customFormat="1">
      <c r="A234" s="29">
        <v>211</v>
      </c>
      <c r="B234" s="109">
        <v>2013</v>
      </c>
      <c r="C234" s="31" t="s">
        <v>56</v>
      </c>
      <c r="D234" s="102">
        <v>8.5343999999999998</v>
      </c>
      <c r="E234" s="110">
        <v>41339</v>
      </c>
      <c r="F234" s="102">
        <v>0</v>
      </c>
      <c r="G234" s="102">
        <v>0</v>
      </c>
      <c r="H234" s="102">
        <v>0</v>
      </c>
      <c r="I234" s="102">
        <v>0</v>
      </c>
      <c r="J234" s="75">
        <v>31.707317073170731</v>
      </c>
      <c r="K234" s="59">
        <v>12.8</v>
      </c>
      <c r="L234" s="56">
        <v>0</v>
      </c>
      <c r="M234" s="56">
        <v>6.0975609756097562</v>
      </c>
      <c r="N234" s="56">
        <v>51.219512195121951</v>
      </c>
      <c r="O234" s="102">
        <v>3</v>
      </c>
      <c r="P234" s="34">
        <f t="shared" si="12"/>
        <v>153.65853658536585</v>
      </c>
      <c r="Q234" s="56">
        <v>7.3170731707317067</v>
      </c>
      <c r="R234" s="102">
        <v>30</v>
      </c>
      <c r="S234" s="34">
        <f t="shared" si="13"/>
        <v>219.51219512195121</v>
      </c>
      <c r="T234" s="23">
        <f t="shared" si="15"/>
        <v>482.92682926829264</v>
      </c>
      <c r="U234" s="56">
        <v>0</v>
      </c>
      <c r="V234" s="56">
        <v>0</v>
      </c>
      <c r="W234" s="56">
        <v>3.6585365853658534</v>
      </c>
      <c r="X234" s="102">
        <v>30</v>
      </c>
      <c r="Y234" s="36">
        <f t="shared" si="14"/>
        <v>109.7560975609756</v>
      </c>
      <c r="Z234" s="60">
        <v>6.0975609756097562</v>
      </c>
      <c r="AA234" s="56">
        <v>6.0975609756097562</v>
      </c>
      <c r="AB234" s="56">
        <v>0</v>
      </c>
      <c r="AC234" s="56">
        <v>6.0975609756097562</v>
      </c>
      <c r="AD234" s="56">
        <v>3.6585365853658534</v>
      </c>
      <c r="AE234" s="56">
        <v>0</v>
      </c>
      <c r="AF234" s="56">
        <v>0</v>
      </c>
      <c r="AG234" s="56">
        <v>0</v>
      </c>
      <c r="AH234" s="56">
        <v>0</v>
      </c>
      <c r="AI234" s="56">
        <v>3.6585365853658534</v>
      </c>
      <c r="AJ234" s="56">
        <v>0</v>
      </c>
      <c r="AK234" s="39">
        <v>0</v>
      </c>
      <c r="AL234" s="56">
        <v>0</v>
      </c>
      <c r="AM234" s="56">
        <v>0</v>
      </c>
      <c r="AN234" s="56">
        <v>0</v>
      </c>
      <c r="AO234" s="56">
        <v>0</v>
      </c>
      <c r="AP234" s="56">
        <v>0</v>
      </c>
      <c r="AQ234" s="56">
        <v>0</v>
      </c>
      <c r="AR234" s="56">
        <v>6.0975609756097562</v>
      </c>
      <c r="AS234" s="56">
        <v>0</v>
      </c>
      <c r="AT234" s="56">
        <v>0</v>
      </c>
      <c r="AU234" s="56">
        <v>0</v>
      </c>
      <c r="AV234" s="56">
        <v>0</v>
      </c>
      <c r="AW234" s="56">
        <v>0</v>
      </c>
      <c r="AX234" s="56">
        <v>0</v>
      </c>
      <c r="AY234" s="56">
        <v>0</v>
      </c>
      <c r="AZ234" s="56">
        <v>0</v>
      </c>
      <c r="BA234" s="56">
        <v>0</v>
      </c>
      <c r="BB234" s="56">
        <v>0</v>
      </c>
      <c r="BC234" s="56">
        <v>0</v>
      </c>
      <c r="BD234" s="111">
        <v>0</v>
      </c>
    </row>
    <row r="235" spans="1:56" s="22" customFormat="1">
      <c r="A235" s="29">
        <v>212</v>
      </c>
      <c r="B235" s="109">
        <v>2013</v>
      </c>
      <c r="C235" s="55" t="s">
        <v>58</v>
      </c>
      <c r="D235" s="102">
        <v>8.2295999999999996</v>
      </c>
      <c r="E235" s="110">
        <v>41340</v>
      </c>
      <c r="F235" s="102">
        <v>0</v>
      </c>
      <c r="G235" s="102">
        <v>4</v>
      </c>
      <c r="H235" s="102">
        <v>0</v>
      </c>
      <c r="I235" s="102">
        <v>0</v>
      </c>
      <c r="J235" s="75">
        <v>36.697247706422019</v>
      </c>
      <c r="K235" s="59">
        <v>0</v>
      </c>
      <c r="L235" s="56">
        <v>11.009174311926607</v>
      </c>
      <c r="M235" s="56">
        <v>7.3394495412844041</v>
      </c>
      <c r="N235" s="56">
        <v>19.26605504587156</v>
      </c>
      <c r="O235" s="102">
        <v>2</v>
      </c>
      <c r="P235" s="34">
        <f t="shared" si="12"/>
        <v>38.532110091743121</v>
      </c>
      <c r="Q235" s="56">
        <v>25.688073394495415</v>
      </c>
      <c r="R235" s="102">
        <v>20</v>
      </c>
      <c r="S235" s="34">
        <f t="shared" si="13"/>
        <v>513.76146788990832</v>
      </c>
      <c r="T235" s="23">
        <f t="shared" si="15"/>
        <v>552.29357798165142</v>
      </c>
      <c r="U235" s="56">
        <v>0</v>
      </c>
      <c r="V235" s="56">
        <v>0</v>
      </c>
      <c r="W235" s="56">
        <v>0</v>
      </c>
      <c r="X235" s="102">
        <v>0</v>
      </c>
      <c r="Y235" s="36">
        <f t="shared" si="14"/>
        <v>0</v>
      </c>
      <c r="Z235" s="60">
        <v>15.596330275229359</v>
      </c>
      <c r="AA235" s="56">
        <v>6.4220183486238538</v>
      </c>
      <c r="AB235" s="56">
        <v>0</v>
      </c>
      <c r="AC235" s="56">
        <v>8.2568807339449553</v>
      </c>
      <c r="AD235" s="56">
        <v>0</v>
      </c>
      <c r="AE235" s="56">
        <v>0</v>
      </c>
      <c r="AF235" s="56">
        <v>0</v>
      </c>
      <c r="AG235" s="56">
        <v>0</v>
      </c>
      <c r="AH235" s="56">
        <v>0</v>
      </c>
      <c r="AI235" s="56">
        <v>0.91743119266055051</v>
      </c>
      <c r="AJ235" s="56">
        <v>0</v>
      </c>
      <c r="AK235" s="39">
        <v>0</v>
      </c>
      <c r="AL235" s="56">
        <v>0</v>
      </c>
      <c r="AM235" s="56">
        <v>0</v>
      </c>
      <c r="AN235" s="56">
        <v>0</v>
      </c>
      <c r="AO235" s="56">
        <v>0</v>
      </c>
      <c r="AP235" s="56">
        <v>0</v>
      </c>
      <c r="AQ235" s="56">
        <v>0</v>
      </c>
      <c r="AR235" s="56">
        <v>4.5871559633027523</v>
      </c>
      <c r="AS235" s="56">
        <v>0</v>
      </c>
      <c r="AT235" s="56">
        <v>0</v>
      </c>
      <c r="AU235" s="56">
        <v>0</v>
      </c>
      <c r="AV235" s="56">
        <v>0.91743119266055051</v>
      </c>
      <c r="AW235" s="56">
        <v>0</v>
      </c>
      <c r="AX235" s="56">
        <v>0</v>
      </c>
      <c r="AY235" s="56">
        <v>0</v>
      </c>
      <c r="AZ235" s="56">
        <v>0</v>
      </c>
      <c r="BA235" s="56">
        <v>0</v>
      </c>
      <c r="BB235" s="56">
        <v>0</v>
      </c>
      <c r="BC235" s="56">
        <v>0</v>
      </c>
      <c r="BD235" s="111">
        <v>0</v>
      </c>
    </row>
    <row r="236" spans="1:56" s="22" customFormat="1">
      <c r="A236" s="29">
        <v>213</v>
      </c>
      <c r="B236" s="109">
        <v>2013</v>
      </c>
      <c r="C236" s="55" t="s">
        <v>58</v>
      </c>
      <c r="D236" s="102">
        <v>8.5343999999999998</v>
      </c>
      <c r="E236" s="110">
        <v>41340</v>
      </c>
      <c r="F236" s="102">
        <v>1</v>
      </c>
      <c r="G236" s="102">
        <v>2</v>
      </c>
      <c r="H236" s="102">
        <v>0</v>
      </c>
      <c r="I236" s="102">
        <v>0</v>
      </c>
      <c r="J236" s="75">
        <v>39.622641509433961</v>
      </c>
      <c r="K236" s="59">
        <v>9.6</v>
      </c>
      <c r="L236" s="56">
        <v>4.716981132075472</v>
      </c>
      <c r="M236" s="56">
        <v>8.4905660377358494</v>
      </c>
      <c r="N236" s="56">
        <v>36.79245283018868</v>
      </c>
      <c r="O236" s="102">
        <v>2</v>
      </c>
      <c r="P236" s="34">
        <f t="shared" si="12"/>
        <v>73.584905660377359</v>
      </c>
      <c r="Q236" s="56">
        <v>7.5471698113207548</v>
      </c>
      <c r="R236" s="102">
        <v>20</v>
      </c>
      <c r="S236" s="34">
        <f t="shared" si="13"/>
        <v>150.9433962264151</v>
      </c>
      <c r="T236" s="23">
        <f t="shared" si="15"/>
        <v>227.32830188679247</v>
      </c>
      <c r="U236" s="56">
        <v>2.8</v>
      </c>
      <c r="V236" s="56">
        <v>2.8301886792452833</v>
      </c>
      <c r="W236" s="56">
        <v>0</v>
      </c>
      <c r="X236" s="102">
        <v>0</v>
      </c>
      <c r="Y236" s="36">
        <f t="shared" si="14"/>
        <v>0</v>
      </c>
      <c r="Z236" s="60">
        <v>16.037735849056602</v>
      </c>
      <c r="AA236" s="56">
        <v>9.433962264150944</v>
      </c>
      <c r="AB236" s="56">
        <v>0</v>
      </c>
      <c r="AC236" s="56">
        <v>2.8301886792452833</v>
      </c>
      <c r="AD236" s="56">
        <v>2.8301886792452833</v>
      </c>
      <c r="AE236" s="56">
        <v>0</v>
      </c>
      <c r="AF236" s="56">
        <v>0</v>
      </c>
      <c r="AG236" s="56">
        <v>0</v>
      </c>
      <c r="AH236" s="56">
        <v>0</v>
      </c>
      <c r="AI236" s="56">
        <v>0</v>
      </c>
      <c r="AJ236" s="56">
        <v>0.94339622641509435</v>
      </c>
      <c r="AK236" s="39">
        <v>2.8301886792452833</v>
      </c>
      <c r="AL236" s="56">
        <v>1.8867924528301887</v>
      </c>
      <c r="AM236" s="56">
        <v>0</v>
      </c>
      <c r="AN236" s="56">
        <v>0</v>
      </c>
      <c r="AO236" s="56">
        <v>0</v>
      </c>
      <c r="AP236" s="56">
        <v>0</v>
      </c>
      <c r="AQ236" s="56">
        <v>0</v>
      </c>
      <c r="AR236" s="56">
        <v>0</v>
      </c>
      <c r="AS236" s="56">
        <v>0</v>
      </c>
      <c r="AT236" s="56">
        <v>0</v>
      </c>
      <c r="AU236" s="56">
        <v>0</v>
      </c>
      <c r="AV236" s="56">
        <v>2.8301886792452833</v>
      </c>
      <c r="AW236" s="56">
        <v>0</v>
      </c>
      <c r="AX236" s="56">
        <v>0</v>
      </c>
      <c r="AY236" s="56">
        <v>0</v>
      </c>
      <c r="AZ236" s="56">
        <v>0</v>
      </c>
      <c r="BA236" s="56">
        <v>0</v>
      </c>
      <c r="BB236" s="56">
        <v>0</v>
      </c>
      <c r="BC236" s="56">
        <v>0</v>
      </c>
      <c r="BD236" s="111">
        <v>0</v>
      </c>
    </row>
    <row r="237" spans="1:56" s="22" customFormat="1">
      <c r="A237" s="29">
        <v>214</v>
      </c>
      <c r="B237" s="109">
        <v>2013</v>
      </c>
      <c r="C237" s="55" t="s">
        <v>58</v>
      </c>
      <c r="D237" s="102">
        <v>8.8391999999999999</v>
      </c>
      <c r="E237" s="110">
        <v>41340</v>
      </c>
      <c r="F237" s="102">
        <v>0</v>
      </c>
      <c r="G237" s="102">
        <v>2</v>
      </c>
      <c r="H237" s="102">
        <v>0</v>
      </c>
      <c r="I237" s="102">
        <v>0</v>
      </c>
      <c r="J237" s="75">
        <v>45.370370370370374</v>
      </c>
      <c r="K237" s="59">
        <v>3.2</v>
      </c>
      <c r="L237" s="56">
        <v>5.5555555555555554</v>
      </c>
      <c r="M237" s="56">
        <v>13.888888888888889</v>
      </c>
      <c r="N237" s="56">
        <v>23.148148148148149</v>
      </c>
      <c r="O237" s="102">
        <v>2</v>
      </c>
      <c r="P237" s="34">
        <f t="shared" si="12"/>
        <v>46.296296296296298</v>
      </c>
      <c r="Q237" s="56">
        <v>12.037037037037036</v>
      </c>
      <c r="R237" s="102">
        <v>20</v>
      </c>
      <c r="S237" s="34">
        <f t="shared" si="13"/>
        <v>240.74074074074073</v>
      </c>
      <c r="T237" s="23">
        <f t="shared" si="15"/>
        <v>287.03703703703701</v>
      </c>
      <c r="U237" s="56">
        <v>0</v>
      </c>
      <c r="V237" s="56">
        <v>0</v>
      </c>
      <c r="W237" s="56">
        <v>0</v>
      </c>
      <c r="X237" s="102">
        <v>0</v>
      </c>
      <c r="Y237" s="36">
        <f t="shared" si="14"/>
        <v>0</v>
      </c>
      <c r="Z237" s="60">
        <v>18.518518518518519</v>
      </c>
      <c r="AA237" s="56">
        <v>10.185185185185185</v>
      </c>
      <c r="AB237" s="56">
        <v>0</v>
      </c>
      <c r="AC237" s="56">
        <v>2.7777777777777777</v>
      </c>
      <c r="AD237" s="56">
        <v>2.7777777777777777</v>
      </c>
      <c r="AE237" s="56">
        <v>0</v>
      </c>
      <c r="AF237" s="56">
        <v>0.92592592592592582</v>
      </c>
      <c r="AG237" s="56">
        <v>0</v>
      </c>
      <c r="AH237" s="56">
        <v>0</v>
      </c>
      <c r="AI237" s="56">
        <v>6.481481481481481</v>
      </c>
      <c r="AJ237" s="56">
        <v>0</v>
      </c>
      <c r="AK237" s="39">
        <v>0</v>
      </c>
      <c r="AL237" s="56">
        <v>0</v>
      </c>
      <c r="AM237" s="56">
        <v>0</v>
      </c>
      <c r="AN237" s="56">
        <v>2.7777777777777777</v>
      </c>
      <c r="AO237" s="56">
        <v>0</v>
      </c>
      <c r="AP237" s="56">
        <v>0.92592592592592582</v>
      </c>
      <c r="AQ237" s="56">
        <v>0</v>
      </c>
      <c r="AR237" s="56">
        <v>0</v>
      </c>
      <c r="AS237" s="56">
        <v>0</v>
      </c>
      <c r="AT237" s="56">
        <v>0</v>
      </c>
      <c r="AU237" s="56">
        <v>0</v>
      </c>
      <c r="AV237" s="56">
        <v>0</v>
      </c>
      <c r="AW237" s="56">
        <v>0</v>
      </c>
      <c r="AX237" s="56">
        <v>0</v>
      </c>
      <c r="AY237" s="56">
        <v>0</v>
      </c>
      <c r="AZ237" s="56">
        <v>0</v>
      </c>
      <c r="BA237" s="56">
        <v>0</v>
      </c>
      <c r="BB237" s="56">
        <v>0</v>
      </c>
      <c r="BC237" s="56">
        <v>0</v>
      </c>
      <c r="BD237" s="111">
        <v>0</v>
      </c>
    </row>
    <row r="238" spans="1:56" s="22" customFormat="1">
      <c r="A238" s="29">
        <v>215</v>
      </c>
      <c r="B238" s="109">
        <v>2013</v>
      </c>
      <c r="C238" s="102" t="s">
        <v>58</v>
      </c>
      <c r="D238" s="102">
        <v>9.4488000000000003</v>
      </c>
      <c r="E238" s="110">
        <v>41340</v>
      </c>
      <c r="F238" s="102">
        <v>0</v>
      </c>
      <c r="G238" s="102">
        <v>1</v>
      </c>
      <c r="H238" s="102">
        <v>0</v>
      </c>
      <c r="I238" s="102">
        <v>0</v>
      </c>
      <c r="J238" s="75">
        <v>40.186915887850468</v>
      </c>
      <c r="K238" s="59">
        <v>3.2</v>
      </c>
      <c r="L238" s="56">
        <v>7.4766355140186906</v>
      </c>
      <c r="M238" s="56">
        <v>15.887850467289718</v>
      </c>
      <c r="N238" s="56">
        <v>16.822429906542055</v>
      </c>
      <c r="O238" s="102">
        <v>2</v>
      </c>
      <c r="P238" s="34">
        <f t="shared" si="12"/>
        <v>33.644859813084111</v>
      </c>
      <c r="Q238" s="56">
        <v>17.75700934579439</v>
      </c>
      <c r="R238" s="102">
        <v>20</v>
      </c>
      <c r="S238" s="34">
        <f t="shared" si="13"/>
        <v>355.1401869158878</v>
      </c>
      <c r="T238" s="23">
        <f t="shared" si="15"/>
        <v>390.68504672897188</v>
      </c>
      <c r="U238" s="56">
        <v>1.9</v>
      </c>
      <c r="V238" s="56">
        <v>1.8691588785046727</v>
      </c>
      <c r="W238" s="56">
        <v>0</v>
      </c>
      <c r="X238" s="102">
        <v>0</v>
      </c>
      <c r="Y238" s="36">
        <f t="shared" si="14"/>
        <v>0</v>
      </c>
      <c r="Z238" s="60">
        <v>15.887850467289718</v>
      </c>
      <c r="AA238" s="56">
        <v>1.8691588785046727</v>
      </c>
      <c r="AB238" s="56">
        <v>0</v>
      </c>
      <c r="AC238" s="56">
        <v>1.8691588785046727</v>
      </c>
      <c r="AD238" s="56">
        <v>5.6074766355140184</v>
      </c>
      <c r="AE238" s="56">
        <v>0</v>
      </c>
      <c r="AF238" s="56">
        <v>0</v>
      </c>
      <c r="AG238" s="56">
        <v>0</v>
      </c>
      <c r="AH238" s="56">
        <v>0</v>
      </c>
      <c r="AI238" s="56">
        <v>6.5420560747663545</v>
      </c>
      <c r="AJ238" s="56">
        <v>0</v>
      </c>
      <c r="AK238" s="39">
        <v>0</v>
      </c>
      <c r="AL238" s="56">
        <v>0</v>
      </c>
      <c r="AM238" s="56">
        <v>0</v>
      </c>
      <c r="AN238" s="56">
        <v>0</v>
      </c>
      <c r="AO238" s="56">
        <v>0</v>
      </c>
      <c r="AP238" s="56">
        <v>0</v>
      </c>
      <c r="AQ238" s="56">
        <v>0</v>
      </c>
      <c r="AR238" s="56">
        <v>8.4112149532710276</v>
      </c>
      <c r="AS238" s="56">
        <v>0</v>
      </c>
      <c r="AT238" s="56">
        <v>0</v>
      </c>
      <c r="AU238" s="56">
        <v>0</v>
      </c>
      <c r="AV238" s="56">
        <v>0</v>
      </c>
      <c r="AW238" s="56">
        <v>0</v>
      </c>
      <c r="AX238" s="56">
        <v>0</v>
      </c>
      <c r="AY238" s="56">
        <v>0</v>
      </c>
      <c r="AZ238" s="56">
        <v>0</v>
      </c>
      <c r="BA238" s="56">
        <v>0</v>
      </c>
      <c r="BB238" s="56">
        <v>0</v>
      </c>
      <c r="BC238" s="56">
        <v>0</v>
      </c>
      <c r="BD238" s="111">
        <v>0</v>
      </c>
    </row>
    <row r="239" spans="1:56" s="22" customFormat="1">
      <c r="A239" s="29"/>
      <c r="B239" s="109">
        <v>2013</v>
      </c>
      <c r="C239" s="55" t="s">
        <v>58</v>
      </c>
      <c r="D239" s="102"/>
      <c r="E239" s="110"/>
      <c r="F239" s="102"/>
      <c r="G239" s="102"/>
      <c r="H239" s="102"/>
      <c r="I239" s="102"/>
      <c r="J239" s="75"/>
      <c r="K239" s="59">
        <v>9.6</v>
      </c>
      <c r="L239" s="56"/>
      <c r="M239" s="56"/>
      <c r="N239" s="56"/>
      <c r="O239" s="102"/>
      <c r="P239" s="34"/>
      <c r="Q239" s="56"/>
      <c r="R239" s="102"/>
      <c r="S239" s="34"/>
      <c r="T239" s="23"/>
      <c r="U239" s="56"/>
      <c r="V239" s="56"/>
      <c r="W239" s="56"/>
      <c r="X239" s="102"/>
      <c r="Y239" s="36"/>
      <c r="Z239" s="60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39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111"/>
    </row>
    <row r="240" spans="1:56" s="22" customFormat="1">
      <c r="A240" s="29">
        <v>216</v>
      </c>
      <c r="B240" s="109">
        <v>2013</v>
      </c>
      <c r="C240" s="68" t="s">
        <v>66</v>
      </c>
      <c r="D240" s="102">
        <v>10.058400000000001</v>
      </c>
      <c r="E240" s="110">
        <v>41340</v>
      </c>
      <c r="F240" s="102">
        <v>2</v>
      </c>
      <c r="G240" s="102">
        <v>7</v>
      </c>
      <c r="H240" s="102">
        <v>0</v>
      </c>
      <c r="I240" s="102">
        <v>0</v>
      </c>
      <c r="J240" s="75">
        <v>44.827586206896555</v>
      </c>
      <c r="K240" s="59">
        <v>9.6</v>
      </c>
      <c r="L240" s="56">
        <v>1.9704433497536946</v>
      </c>
      <c r="M240" s="56">
        <v>14.77832512315271</v>
      </c>
      <c r="N240" s="56">
        <v>15.763546798029557</v>
      </c>
      <c r="O240" s="102">
        <v>1</v>
      </c>
      <c r="P240" s="34">
        <f t="shared" si="12"/>
        <v>15.763546798029557</v>
      </c>
      <c r="Q240" s="56">
        <v>21.674876847290641</v>
      </c>
      <c r="R240" s="102">
        <v>20</v>
      </c>
      <c r="S240" s="34">
        <f t="shared" si="13"/>
        <v>433.49753694581284</v>
      </c>
      <c r="T240" s="23">
        <f t="shared" si="15"/>
        <v>450.26108374384239</v>
      </c>
      <c r="U240" s="56">
        <v>1</v>
      </c>
      <c r="V240" s="56">
        <v>0.98522167487684731</v>
      </c>
      <c r="W240" s="56">
        <v>0</v>
      </c>
      <c r="X240" s="102">
        <v>0</v>
      </c>
      <c r="Y240" s="36">
        <f t="shared" si="14"/>
        <v>0</v>
      </c>
      <c r="Z240" s="60">
        <v>12.807881773399016</v>
      </c>
      <c r="AA240" s="56">
        <v>5.9113300492610836</v>
      </c>
      <c r="AB240" s="56">
        <v>0</v>
      </c>
      <c r="AC240" s="56">
        <v>1.9704433497536946</v>
      </c>
      <c r="AD240" s="56">
        <v>6.403940886699508</v>
      </c>
      <c r="AE240" s="56">
        <v>0</v>
      </c>
      <c r="AF240" s="56">
        <v>0</v>
      </c>
      <c r="AG240" s="56">
        <v>1.9704433497536946</v>
      </c>
      <c r="AH240" s="56">
        <v>0</v>
      </c>
      <c r="AI240" s="56">
        <v>3.9408866995073892</v>
      </c>
      <c r="AJ240" s="56">
        <v>0</v>
      </c>
      <c r="AK240" s="39">
        <v>0</v>
      </c>
      <c r="AL240" s="56">
        <v>0</v>
      </c>
      <c r="AM240" s="56">
        <v>0</v>
      </c>
      <c r="AN240" s="56">
        <v>0</v>
      </c>
      <c r="AO240" s="56">
        <v>0</v>
      </c>
      <c r="AP240" s="56">
        <v>0</v>
      </c>
      <c r="AQ240" s="56">
        <v>0</v>
      </c>
      <c r="AR240" s="56">
        <v>0</v>
      </c>
      <c r="AS240" s="56">
        <v>0</v>
      </c>
      <c r="AT240" s="56">
        <v>0</v>
      </c>
      <c r="AU240" s="56">
        <v>0</v>
      </c>
      <c r="AV240" s="56">
        <v>11.822660098522167</v>
      </c>
      <c r="AW240" s="56">
        <v>0</v>
      </c>
      <c r="AX240" s="56">
        <v>0</v>
      </c>
      <c r="AY240" s="56">
        <v>0</v>
      </c>
      <c r="AZ240" s="56">
        <v>0</v>
      </c>
      <c r="BA240" s="56">
        <v>0</v>
      </c>
      <c r="BB240" s="56">
        <v>0</v>
      </c>
      <c r="BC240" s="56">
        <v>0</v>
      </c>
      <c r="BD240" s="111">
        <v>0</v>
      </c>
    </row>
    <row r="241" spans="1:56" s="22" customFormat="1">
      <c r="A241" s="29">
        <v>217</v>
      </c>
      <c r="B241" s="109">
        <v>2013</v>
      </c>
      <c r="C241" s="68" t="s">
        <v>66</v>
      </c>
      <c r="D241" s="102">
        <v>9.1440000000000001</v>
      </c>
      <c r="E241" s="110">
        <v>41340</v>
      </c>
      <c r="F241" s="102">
        <v>0</v>
      </c>
      <c r="G241" s="102">
        <v>0</v>
      </c>
      <c r="H241" s="102">
        <v>0</v>
      </c>
      <c r="I241" s="102">
        <v>0</v>
      </c>
      <c r="J241" s="75">
        <v>48.567870485678704</v>
      </c>
      <c r="K241" s="59">
        <v>9.6</v>
      </c>
      <c r="L241" s="56">
        <v>3.7359900373599002</v>
      </c>
      <c r="M241" s="56">
        <v>12.453300124533001</v>
      </c>
      <c r="N241" s="56">
        <v>21.170610211706105</v>
      </c>
      <c r="O241" s="102">
        <v>2</v>
      </c>
      <c r="P241" s="34">
        <f t="shared" si="12"/>
        <v>42.34122042341221</v>
      </c>
      <c r="Q241" s="56">
        <v>14.072229140722293</v>
      </c>
      <c r="R241" s="102">
        <v>10</v>
      </c>
      <c r="S241" s="34">
        <f t="shared" si="13"/>
        <v>140.72229140722294</v>
      </c>
      <c r="T241" s="23">
        <f t="shared" si="15"/>
        <v>183.06351183063515</v>
      </c>
      <c r="U241" s="56">
        <v>0</v>
      </c>
      <c r="V241" s="56">
        <v>0</v>
      </c>
      <c r="W241" s="56">
        <v>0</v>
      </c>
      <c r="X241" s="102">
        <v>0</v>
      </c>
      <c r="Y241" s="36">
        <f t="shared" si="14"/>
        <v>0</v>
      </c>
      <c r="Z241" s="60">
        <v>13.698630136986301</v>
      </c>
      <c r="AA241" s="56">
        <v>11.207970112079702</v>
      </c>
      <c r="AB241" s="56">
        <v>0</v>
      </c>
      <c r="AC241" s="56">
        <v>2.4906600249066</v>
      </c>
      <c r="AD241" s="56">
        <v>0</v>
      </c>
      <c r="AE241" s="56">
        <v>0</v>
      </c>
      <c r="AF241" s="56">
        <v>1.2453300124533</v>
      </c>
      <c r="AG241" s="56">
        <v>6.2266500622665006</v>
      </c>
      <c r="AH241" s="56">
        <v>0</v>
      </c>
      <c r="AI241" s="56">
        <v>2.4906600249066</v>
      </c>
      <c r="AJ241" s="56">
        <v>0</v>
      </c>
      <c r="AK241" s="39">
        <v>0</v>
      </c>
      <c r="AL241" s="56">
        <v>1.2453300124533</v>
      </c>
      <c r="AM241" s="56">
        <v>0</v>
      </c>
      <c r="AN241" s="56">
        <v>1.2453300124533</v>
      </c>
      <c r="AO241" s="56">
        <v>0</v>
      </c>
      <c r="AP241" s="56">
        <v>0</v>
      </c>
      <c r="AQ241" s="56">
        <v>0</v>
      </c>
      <c r="AR241" s="56">
        <v>0</v>
      </c>
      <c r="AS241" s="56">
        <v>0</v>
      </c>
      <c r="AT241" s="56">
        <v>0</v>
      </c>
      <c r="AU241" s="56">
        <v>1.2453300124533</v>
      </c>
      <c r="AV241" s="56">
        <v>7.4719800747198004</v>
      </c>
      <c r="AW241" s="56">
        <v>0</v>
      </c>
      <c r="AX241" s="56">
        <v>0</v>
      </c>
      <c r="AY241" s="56">
        <v>0</v>
      </c>
      <c r="AZ241" s="56">
        <v>0</v>
      </c>
      <c r="BA241" s="56">
        <v>0</v>
      </c>
      <c r="BB241" s="56">
        <v>0</v>
      </c>
      <c r="BC241" s="56">
        <v>0</v>
      </c>
      <c r="BD241" s="111">
        <v>0</v>
      </c>
    </row>
    <row r="242" spans="1:56" s="22" customFormat="1">
      <c r="A242" s="29">
        <v>218</v>
      </c>
      <c r="B242" s="109">
        <v>2013</v>
      </c>
      <c r="C242" s="68" t="s">
        <v>66</v>
      </c>
      <c r="D242" s="102">
        <v>11.277600000000001</v>
      </c>
      <c r="E242" s="110">
        <v>41340</v>
      </c>
      <c r="F242" s="102">
        <v>1</v>
      </c>
      <c r="G242" s="102">
        <v>0</v>
      </c>
      <c r="H242" s="102">
        <v>0</v>
      </c>
      <c r="I242" s="102">
        <v>0</v>
      </c>
      <c r="J242" s="75">
        <v>41.573033707865171</v>
      </c>
      <c r="K242" s="59">
        <v>6.4</v>
      </c>
      <c r="L242" s="56">
        <v>8.9887640449438209</v>
      </c>
      <c r="M242" s="56">
        <v>10.112359550561797</v>
      </c>
      <c r="N242" s="56">
        <v>26.966292134831459</v>
      </c>
      <c r="O242" s="102">
        <v>1</v>
      </c>
      <c r="P242" s="34">
        <f t="shared" si="12"/>
        <v>26.966292134831459</v>
      </c>
      <c r="Q242" s="56">
        <v>12.359550561797752</v>
      </c>
      <c r="R242" s="102">
        <v>10</v>
      </c>
      <c r="S242" s="34">
        <f t="shared" si="13"/>
        <v>123.59550561797752</v>
      </c>
      <c r="T242" s="23">
        <f t="shared" si="15"/>
        <v>150.56179775280899</v>
      </c>
      <c r="U242" s="56">
        <v>0</v>
      </c>
      <c r="V242" s="56">
        <v>0</v>
      </c>
      <c r="W242" s="56">
        <v>0</v>
      </c>
      <c r="X242" s="102">
        <v>0</v>
      </c>
      <c r="Y242" s="36">
        <f t="shared" si="14"/>
        <v>0</v>
      </c>
      <c r="Z242" s="60">
        <v>8.9887640449438209</v>
      </c>
      <c r="AA242" s="56">
        <v>31.460674157303369</v>
      </c>
      <c r="AB242" s="56">
        <v>0</v>
      </c>
      <c r="AC242" s="56">
        <v>0</v>
      </c>
      <c r="AD242" s="56">
        <v>0</v>
      </c>
      <c r="AE242" s="56">
        <v>0</v>
      </c>
      <c r="AF242" s="56">
        <v>0</v>
      </c>
      <c r="AG242" s="56">
        <v>0</v>
      </c>
      <c r="AH242" s="56">
        <v>0</v>
      </c>
      <c r="AI242" s="56">
        <v>0</v>
      </c>
      <c r="AJ242" s="56">
        <v>0</v>
      </c>
      <c r="AK242" s="39">
        <v>0</v>
      </c>
      <c r="AL242" s="56">
        <v>0</v>
      </c>
      <c r="AM242" s="56">
        <v>0</v>
      </c>
      <c r="AN242" s="56">
        <v>1.1235955056179776</v>
      </c>
      <c r="AO242" s="56">
        <v>0</v>
      </c>
      <c r="AP242" s="56">
        <v>0</v>
      </c>
      <c r="AQ242" s="56">
        <v>0</v>
      </c>
      <c r="AR242" s="56">
        <v>0</v>
      </c>
      <c r="AS242" s="56">
        <v>0</v>
      </c>
      <c r="AT242" s="56">
        <v>0</v>
      </c>
      <c r="AU242" s="56">
        <v>0</v>
      </c>
      <c r="AV242" s="56">
        <v>0</v>
      </c>
      <c r="AW242" s="56">
        <v>0</v>
      </c>
      <c r="AX242" s="56">
        <v>0</v>
      </c>
      <c r="AY242" s="56">
        <v>0</v>
      </c>
      <c r="AZ242" s="56">
        <v>0</v>
      </c>
      <c r="BA242" s="56">
        <v>0</v>
      </c>
      <c r="BB242" s="56">
        <v>0</v>
      </c>
      <c r="BC242" s="56">
        <v>0</v>
      </c>
      <c r="BD242" s="111">
        <v>0</v>
      </c>
    </row>
    <row r="243" spans="1:56" s="22" customFormat="1">
      <c r="A243" s="29">
        <v>219</v>
      </c>
      <c r="B243" s="109">
        <v>2013</v>
      </c>
      <c r="C243" s="68" t="s">
        <v>66</v>
      </c>
      <c r="D243" s="102">
        <v>9.7536000000000005</v>
      </c>
      <c r="E243" s="110">
        <v>41340</v>
      </c>
      <c r="F243" s="102">
        <v>0</v>
      </c>
      <c r="G243" s="102">
        <v>2</v>
      </c>
      <c r="H243" s="102">
        <v>0</v>
      </c>
      <c r="I243" s="102">
        <v>0</v>
      </c>
      <c r="J243" s="75">
        <v>46.017699115044245</v>
      </c>
      <c r="K243" s="59">
        <v>16</v>
      </c>
      <c r="L243" s="56">
        <v>7.0796460176991154</v>
      </c>
      <c r="M243" s="56">
        <v>12.389380530973451</v>
      </c>
      <c r="N243" s="56">
        <v>16.814159292035399</v>
      </c>
      <c r="O243" s="102">
        <v>2</v>
      </c>
      <c r="P243" s="34">
        <f t="shared" si="12"/>
        <v>33.628318584070797</v>
      </c>
      <c r="Q243" s="56">
        <v>17.699115044247787</v>
      </c>
      <c r="R243" s="102">
        <v>25</v>
      </c>
      <c r="S243" s="34">
        <f t="shared" si="13"/>
        <v>442.47787610619469</v>
      </c>
      <c r="T243" s="23">
        <f t="shared" si="15"/>
        <v>476.10619469026551</v>
      </c>
      <c r="U243" s="56">
        <v>0</v>
      </c>
      <c r="V243" s="56">
        <v>0</v>
      </c>
      <c r="W243" s="56">
        <v>0</v>
      </c>
      <c r="X243" s="102">
        <v>0</v>
      </c>
      <c r="Y243" s="36">
        <f t="shared" si="14"/>
        <v>0</v>
      </c>
      <c r="Z243" s="60">
        <v>5.3097345132743365</v>
      </c>
      <c r="AA243" s="56">
        <v>17.699115044247787</v>
      </c>
      <c r="AB243" s="56">
        <v>0</v>
      </c>
      <c r="AC243" s="56">
        <v>2.6548672566371683</v>
      </c>
      <c r="AD243" s="56">
        <v>1.7699115044247788</v>
      </c>
      <c r="AE243" s="56">
        <v>0</v>
      </c>
      <c r="AF243" s="56">
        <v>0.88495575221238942</v>
      </c>
      <c r="AG243" s="56">
        <v>3.5398230088495577</v>
      </c>
      <c r="AH243" s="56">
        <v>0</v>
      </c>
      <c r="AI243" s="56">
        <v>3.5398230088495577</v>
      </c>
      <c r="AJ243" s="56">
        <v>0</v>
      </c>
      <c r="AK243" s="39">
        <v>0</v>
      </c>
      <c r="AL243" s="56">
        <v>0</v>
      </c>
      <c r="AM243" s="56">
        <v>0</v>
      </c>
      <c r="AN243" s="56">
        <v>3.5398230088495577</v>
      </c>
      <c r="AO243" s="56">
        <v>0</v>
      </c>
      <c r="AP243" s="56">
        <v>0</v>
      </c>
      <c r="AQ243" s="56">
        <v>0</v>
      </c>
      <c r="AR243" s="56">
        <v>0</v>
      </c>
      <c r="AS243" s="56">
        <v>0</v>
      </c>
      <c r="AT243" s="56">
        <v>0</v>
      </c>
      <c r="AU243" s="56">
        <v>0.88495575221238942</v>
      </c>
      <c r="AV243" s="56">
        <v>6.1946902654867255</v>
      </c>
      <c r="AW243" s="56">
        <v>0</v>
      </c>
      <c r="AX243" s="56">
        <v>0</v>
      </c>
      <c r="AY243" s="56">
        <v>0</v>
      </c>
      <c r="AZ243" s="56">
        <v>0</v>
      </c>
      <c r="BA243" s="56">
        <v>0</v>
      </c>
      <c r="BB243" s="56">
        <v>0</v>
      </c>
      <c r="BC243" s="56">
        <v>0</v>
      </c>
      <c r="BD243" s="111">
        <v>0</v>
      </c>
    </row>
    <row r="244" spans="1:56" s="22" customFormat="1" ht="17" thickBot="1">
      <c r="A244" s="29"/>
      <c r="B244" s="109">
        <v>2013</v>
      </c>
      <c r="C244" s="5" t="s">
        <v>66</v>
      </c>
      <c r="D244" s="102"/>
      <c r="E244" s="110"/>
      <c r="F244" s="102"/>
      <c r="G244" s="102"/>
      <c r="H244" s="102"/>
      <c r="I244" s="102"/>
      <c r="J244" s="75"/>
      <c r="K244" s="59">
        <v>6.4</v>
      </c>
      <c r="L244" s="56"/>
      <c r="M244" s="56"/>
      <c r="N244" s="56"/>
      <c r="O244" s="102"/>
      <c r="P244" s="34"/>
      <c r="Q244" s="56"/>
      <c r="R244" s="102"/>
      <c r="S244" s="34"/>
      <c r="T244" s="23"/>
      <c r="U244" s="56"/>
      <c r="V244" s="56"/>
      <c r="W244" s="56"/>
      <c r="X244" s="102"/>
      <c r="Y244" s="3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111"/>
    </row>
    <row r="245" spans="1:56" s="108" customFormat="1">
      <c r="A245" s="16">
        <v>220</v>
      </c>
      <c r="B245" s="70">
        <v>2015</v>
      </c>
      <c r="C245" s="84" t="s">
        <v>63</v>
      </c>
      <c r="D245" s="112">
        <v>10.058400000000001</v>
      </c>
      <c r="E245" s="113">
        <v>42071</v>
      </c>
      <c r="F245" s="114">
        <v>0</v>
      </c>
      <c r="G245" s="114">
        <v>0</v>
      </c>
      <c r="H245" s="114">
        <v>0</v>
      </c>
      <c r="I245" s="114">
        <v>0</v>
      </c>
      <c r="J245" s="112">
        <v>20</v>
      </c>
      <c r="K245" s="115">
        <v>29.333333333333332</v>
      </c>
      <c r="L245" s="112">
        <v>2.5</v>
      </c>
      <c r="M245" s="112">
        <v>0</v>
      </c>
      <c r="N245" s="112">
        <v>65</v>
      </c>
      <c r="O245" s="112">
        <v>3</v>
      </c>
      <c r="P245" s="21">
        <f t="shared" si="12"/>
        <v>195</v>
      </c>
      <c r="Q245" s="112">
        <v>12.5</v>
      </c>
      <c r="R245" s="112">
        <v>50</v>
      </c>
      <c r="S245" s="21">
        <f t="shared" si="13"/>
        <v>625</v>
      </c>
      <c r="T245" s="23">
        <f t="shared" si="15"/>
        <v>820</v>
      </c>
      <c r="U245" s="112">
        <v>0</v>
      </c>
      <c r="V245" s="112">
        <v>0</v>
      </c>
      <c r="W245" s="112">
        <v>0</v>
      </c>
      <c r="X245" s="112">
        <v>0</v>
      </c>
      <c r="Y245" s="36">
        <f t="shared" si="14"/>
        <v>0</v>
      </c>
      <c r="Z245" s="116">
        <v>7.5</v>
      </c>
      <c r="AA245" s="112">
        <v>2.5</v>
      </c>
      <c r="AB245" s="112">
        <v>0</v>
      </c>
      <c r="AC245" s="112">
        <v>2.5</v>
      </c>
      <c r="AD245" s="112">
        <v>2.5</v>
      </c>
      <c r="AE245" s="112">
        <v>0</v>
      </c>
      <c r="AF245" s="112">
        <v>0</v>
      </c>
      <c r="AG245" s="112">
        <v>0</v>
      </c>
      <c r="AH245" s="112">
        <v>0</v>
      </c>
      <c r="AI245" s="112">
        <v>2.5</v>
      </c>
      <c r="AJ245" s="112">
        <v>0</v>
      </c>
      <c r="AK245" s="117">
        <v>0</v>
      </c>
      <c r="AL245" s="112">
        <v>0</v>
      </c>
      <c r="AM245" s="112">
        <v>0</v>
      </c>
      <c r="AN245" s="112">
        <v>2.5</v>
      </c>
      <c r="AO245" s="112">
        <v>0</v>
      </c>
      <c r="AP245" s="112">
        <v>0</v>
      </c>
      <c r="AQ245" s="112">
        <v>0</v>
      </c>
      <c r="AR245" s="112">
        <v>0</v>
      </c>
      <c r="AS245" s="112">
        <v>0</v>
      </c>
      <c r="AT245" s="112">
        <v>0</v>
      </c>
      <c r="AU245" s="112">
        <v>0</v>
      </c>
      <c r="AV245" s="112">
        <v>0</v>
      </c>
      <c r="AW245" s="112">
        <v>0</v>
      </c>
      <c r="AX245" s="112">
        <v>0</v>
      </c>
      <c r="AY245" s="112">
        <v>0</v>
      </c>
      <c r="AZ245" s="112">
        <v>0</v>
      </c>
      <c r="BA245" s="112">
        <v>0</v>
      </c>
      <c r="BB245" s="112">
        <v>0</v>
      </c>
      <c r="BC245" s="112">
        <v>0</v>
      </c>
      <c r="BD245" s="117">
        <v>0</v>
      </c>
    </row>
    <row r="246" spans="1:56" s="22" customFormat="1">
      <c r="A246" s="29">
        <v>221</v>
      </c>
      <c r="B246" s="68">
        <v>2015</v>
      </c>
      <c r="C246" s="76" t="s">
        <v>63</v>
      </c>
      <c r="D246" s="118">
        <v>10.668000000000001</v>
      </c>
      <c r="E246" s="119">
        <v>42071</v>
      </c>
      <c r="F246" s="5">
        <v>0</v>
      </c>
      <c r="G246" s="5">
        <v>0</v>
      </c>
      <c r="H246" s="5">
        <v>0</v>
      </c>
      <c r="I246" s="5">
        <v>0</v>
      </c>
      <c r="J246" s="118">
        <v>46.341463414634148</v>
      </c>
      <c r="K246" s="120">
        <v>16</v>
      </c>
      <c r="L246" s="118">
        <v>2.4390243902439024</v>
      </c>
      <c r="M246" s="118">
        <v>2.4390243902439024</v>
      </c>
      <c r="N246" s="118">
        <v>30.487804878048781</v>
      </c>
      <c r="O246" s="118">
        <v>2</v>
      </c>
      <c r="P246" s="34">
        <f t="shared" si="12"/>
        <v>60.975609756097562</v>
      </c>
      <c r="Q246" s="118">
        <v>18.292682926829269</v>
      </c>
      <c r="R246" s="118">
        <v>30</v>
      </c>
      <c r="S246" s="34">
        <f t="shared" si="13"/>
        <v>548.78048780487802</v>
      </c>
      <c r="T246" s="23">
        <f t="shared" si="15"/>
        <v>609.7560975609756</v>
      </c>
      <c r="U246" s="118">
        <v>0</v>
      </c>
      <c r="V246" s="118">
        <v>0</v>
      </c>
      <c r="W246" s="118">
        <v>0</v>
      </c>
      <c r="X246" s="118">
        <v>0</v>
      </c>
      <c r="Y246" s="36">
        <f t="shared" si="14"/>
        <v>0</v>
      </c>
      <c r="Z246" s="121">
        <v>14.634146341463413</v>
      </c>
      <c r="AA246" s="118">
        <v>6.0975609756097562</v>
      </c>
      <c r="AB246" s="118">
        <v>0</v>
      </c>
      <c r="AC246" s="118">
        <v>6.0975609756097562</v>
      </c>
      <c r="AD246" s="118">
        <v>8.536585365853659</v>
      </c>
      <c r="AE246" s="118">
        <v>0</v>
      </c>
      <c r="AF246" s="118">
        <v>0</v>
      </c>
      <c r="AG246" s="118">
        <v>0</v>
      </c>
      <c r="AH246" s="118">
        <v>0</v>
      </c>
      <c r="AI246" s="118">
        <v>4.8780487804878048</v>
      </c>
      <c r="AJ246" s="118">
        <v>0</v>
      </c>
      <c r="AK246" s="122">
        <v>0</v>
      </c>
      <c r="AL246" s="118">
        <v>0</v>
      </c>
      <c r="AM246" s="118">
        <v>0</v>
      </c>
      <c r="AN246" s="118">
        <v>2.4390243902439024</v>
      </c>
      <c r="AO246" s="118">
        <v>0</v>
      </c>
      <c r="AP246" s="118">
        <v>0</v>
      </c>
      <c r="AQ246" s="118">
        <v>0</v>
      </c>
      <c r="AR246" s="118">
        <v>0</v>
      </c>
      <c r="AS246" s="118">
        <v>0</v>
      </c>
      <c r="AT246" s="118">
        <v>0</v>
      </c>
      <c r="AU246" s="118">
        <v>0</v>
      </c>
      <c r="AV246" s="118">
        <v>0</v>
      </c>
      <c r="AW246" s="118">
        <v>3.6585365853658534</v>
      </c>
      <c r="AX246" s="118">
        <v>0</v>
      </c>
      <c r="AY246" s="118">
        <v>0</v>
      </c>
      <c r="AZ246" s="118">
        <v>0</v>
      </c>
      <c r="BA246" s="118">
        <v>0</v>
      </c>
      <c r="BB246" s="118">
        <v>0</v>
      </c>
      <c r="BC246" s="118">
        <v>0</v>
      </c>
      <c r="BD246" s="122">
        <v>0</v>
      </c>
    </row>
    <row r="247" spans="1:56" s="22" customFormat="1">
      <c r="A247" s="29">
        <v>222</v>
      </c>
      <c r="B247" s="68">
        <v>2015</v>
      </c>
      <c r="C247" s="76" t="s">
        <v>63</v>
      </c>
      <c r="D247" s="118">
        <v>10.668000000000001</v>
      </c>
      <c r="E247" s="119">
        <v>42071</v>
      </c>
      <c r="F247" s="5">
        <v>0</v>
      </c>
      <c r="G247" s="5">
        <v>0</v>
      </c>
      <c r="H247" s="5">
        <v>0</v>
      </c>
      <c r="I247" s="5">
        <v>0</v>
      </c>
      <c r="J247" s="118">
        <v>14.035087719298245</v>
      </c>
      <c r="K247" s="120">
        <v>25.6</v>
      </c>
      <c r="L247" s="118">
        <v>3.5087719298245612</v>
      </c>
      <c r="M247" s="118">
        <v>1.7543859649122806</v>
      </c>
      <c r="N247" s="118">
        <v>54.385964912280706</v>
      </c>
      <c r="O247" s="118">
        <v>2</v>
      </c>
      <c r="P247" s="34">
        <f t="shared" si="12"/>
        <v>108.77192982456141</v>
      </c>
      <c r="Q247" s="118">
        <v>26.315789473684209</v>
      </c>
      <c r="R247" s="118">
        <v>30</v>
      </c>
      <c r="S247" s="34">
        <f t="shared" si="13"/>
        <v>789.47368421052624</v>
      </c>
      <c r="T247" s="23">
        <f t="shared" si="15"/>
        <v>898.24561403508767</v>
      </c>
      <c r="U247" s="118">
        <v>0</v>
      </c>
      <c r="V247" s="118">
        <v>0</v>
      </c>
      <c r="W247" s="118">
        <v>0</v>
      </c>
      <c r="X247" s="118">
        <v>0</v>
      </c>
      <c r="Y247" s="36">
        <f t="shared" si="14"/>
        <v>0</v>
      </c>
      <c r="Z247" s="121">
        <v>3.5087719298245612</v>
      </c>
      <c r="AA247" s="118">
        <v>8.7719298245614024</v>
      </c>
      <c r="AB247" s="118">
        <v>0</v>
      </c>
      <c r="AC247" s="118">
        <v>0</v>
      </c>
      <c r="AD247" s="118">
        <v>1.7543859649122806</v>
      </c>
      <c r="AE247" s="118">
        <v>0</v>
      </c>
      <c r="AF247" s="118">
        <v>0</v>
      </c>
      <c r="AG247" s="118">
        <v>0</v>
      </c>
      <c r="AH247" s="118">
        <v>0</v>
      </c>
      <c r="AI247" s="118">
        <v>0</v>
      </c>
      <c r="AJ247" s="118">
        <v>0</v>
      </c>
      <c r="AK247" s="122">
        <v>0</v>
      </c>
      <c r="AL247" s="118">
        <v>0</v>
      </c>
      <c r="AM247" s="118">
        <v>0</v>
      </c>
      <c r="AN247" s="118">
        <v>0</v>
      </c>
      <c r="AO247" s="118">
        <v>0</v>
      </c>
      <c r="AP247" s="118">
        <v>0</v>
      </c>
      <c r="AQ247" s="118">
        <v>0</v>
      </c>
      <c r="AR247" s="118">
        <v>0</v>
      </c>
      <c r="AS247" s="118">
        <v>0</v>
      </c>
      <c r="AT247" s="118">
        <v>0</v>
      </c>
      <c r="AU247" s="118">
        <v>0</v>
      </c>
      <c r="AV247" s="118">
        <v>0</v>
      </c>
      <c r="AW247" s="118">
        <v>0</v>
      </c>
      <c r="AX247" s="118">
        <v>0</v>
      </c>
      <c r="AY247" s="118">
        <v>0</v>
      </c>
      <c r="AZ247" s="118">
        <v>0</v>
      </c>
      <c r="BA247" s="118">
        <v>0</v>
      </c>
      <c r="BB247" s="118">
        <v>0</v>
      </c>
      <c r="BC247" s="118">
        <v>0</v>
      </c>
      <c r="BD247" s="122">
        <v>0</v>
      </c>
    </row>
    <row r="248" spans="1:56" s="22" customFormat="1">
      <c r="A248" s="29">
        <v>223</v>
      </c>
      <c r="B248" s="68">
        <v>2015</v>
      </c>
      <c r="C248" s="76" t="s">
        <v>63</v>
      </c>
      <c r="D248" s="118">
        <v>10.668000000000001</v>
      </c>
      <c r="E248" s="119">
        <v>42071</v>
      </c>
      <c r="F248" s="5">
        <v>0</v>
      </c>
      <c r="G248" s="5">
        <v>0</v>
      </c>
      <c r="H248" s="5">
        <v>0</v>
      </c>
      <c r="I248" s="5">
        <v>0</v>
      </c>
      <c r="J248" s="118">
        <v>49.295774647887328</v>
      </c>
      <c r="K248" s="120">
        <v>19.2</v>
      </c>
      <c r="L248" s="118">
        <v>0</v>
      </c>
      <c r="M248" s="118">
        <v>2.8169014084507045</v>
      </c>
      <c r="N248" s="118">
        <v>29.577464788732392</v>
      </c>
      <c r="O248" s="118">
        <v>3</v>
      </c>
      <c r="P248" s="34">
        <f t="shared" si="12"/>
        <v>88.732394366197184</v>
      </c>
      <c r="Q248" s="118">
        <v>18.30985915492958</v>
      </c>
      <c r="R248" s="118">
        <v>30</v>
      </c>
      <c r="S248" s="34">
        <f t="shared" si="13"/>
        <v>549.29577464788736</v>
      </c>
      <c r="T248" s="23">
        <f t="shared" si="15"/>
        <v>638.0281690140846</v>
      </c>
      <c r="U248" s="118">
        <v>0</v>
      </c>
      <c r="V248" s="118">
        <v>0</v>
      </c>
      <c r="W248" s="118">
        <v>0</v>
      </c>
      <c r="X248" s="118">
        <v>0</v>
      </c>
      <c r="Y248" s="36">
        <f t="shared" si="14"/>
        <v>0</v>
      </c>
      <c r="Z248" s="121">
        <v>21.12676056338028</v>
      </c>
      <c r="AA248" s="118">
        <v>8.4507042253521121</v>
      </c>
      <c r="AB248" s="118">
        <v>0</v>
      </c>
      <c r="AC248" s="118">
        <v>8.4507042253521121</v>
      </c>
      <c r="AD248" s="118">
        <v>8.4507042253521121</v>
      </c>
      <c r="AE248" s="118">
        <v>0</v>
      </c>
      <c r="AF248" s="118">
        <v>0</v>
      </c>
      <c r="AG248" s="118">
        <v>2.8169014084507045</v>
      </c>
      <c r="AH248" s="118">
        <v>0</v>
      </c>
      <c r="AI248" s="118">
        <v>0</v>
      </c>
      <c r="AJ248" s="118">
        <v>0</v>
      </c>
      <c r="AK248" s="122">
        <v>0</v>
      </c>
      <c r="AL248" s="118">
        <v>0</v>
      </c>
      <c r="AM248" s="118">
        <v>0</v>
      </c>
      <c r="AN248" s="118">
        <v>0</v>
      </c>
      <c r="AO248" s="118">
        <v>0</v>
      </c>
      <c r="AP248" s="118">
        <v>0</v>
      </c>
      <c r="AQ248" s="118">
        <v>0</v>
      </c>
      <c r="AR248" s="118">
        <v>0</v>
      </c>
      <c r="AS248" s="118">
        <v>0</v>
      </c>
      <c r="AT248" s="118">
        <v>0</v>
      </c>
      <c r="AU248" s="118">
        <v>0</v>
      </c>
      <c r="AV248" s="118">
        <v>0</v>
      </c>
      <c r="AW248" s="118">
        <v>0</v>
      </c>
      <c r="AX248" s="118">
        <v>0</v>
      </c>
      <c r="AY248" s="118">
        <v>0</v>
      </c>
      <c r="AZ248" s="118">
        <v>0</v>
      </c>
      <c r="BA248" s="118">
        <v>0</v>
      </c>
      <c r="BB248" s="118">
        <v>0</v>
      </c>
      <c r="BC248" s="118">
        <v>0</v>
      </c>
      <c r="BD248" s="122">
        <v>0</v>
      </c>
    </row>
    <row r="249" spans="1:56" s="22" customFormat="1">
      <c r="A249" s="29">
        <v>224</v>
      </c>
      <c r="B249" s="68">
        <v>2015</v>
      </c>
      <c r="C249" s="78" t="s">
        <v>64</v>
      </c>
      <c r="D249" s="118">
        <v>11.277600000000001</v>
      </c>
      <c r="E249" s="119">
        <v>42071</v>
      </c>
      <c r="F249" s="5">
        <v>0</v>
      </c>
      <c r="G249" s="5">
        <v>0</v>
      </c>
      <c r="H249" s="5">
        <v>0</v>
      </c>
      <c r="I249" s="5">
        <v>0</v>
      </c>
      <c r="J249" s="118">
        <v>56.000000000000007</v>
      </c>
      <c r="K249" s="120">
        <v>19.2</v>
      </c>
      <c r="L249" s="118">
        <v>2.666666666666667</v>
      </c>
      <c r="M249" s="118">
        <v>8</v>
      </c>
      <c r="N249" s="118">
        <v>4</v>
      </c>
      <c r="O249" s="118">
        <v>3</v>
      </c>
      <c r="P249" s="34">
        <f t="shared" si="12"/>
        <v>12</v>
      </c>
      <c r="Q249" s="118">
        <v>29.333333333333332</v>
      </c>
      <c r="R249" s="118">
        <v>10</v>
      </c>
      <c r="S249" s="34">
        <f t="shared" si="13"/>
        <v>293.33333333333331</v>
      </c>
      <c r="T249" s="23">
        <f t="shared" si="15"/>
        <v>305.33333333333331</v>
      </c>
      <c r="U249" s="118">
        <v>0</v>
      </c>
      <c r="V249" s="118">
        <v>0</v>
      </c>
      <c r="W249" s="118">
        <v>0</v>
      </c>
      <c r="X249" s="118">
        <v>0</v>
      </c>
      <c r="Y249" s="36">
        <f t="shared" si="14"/>
        <v>0</v>
      </c>
      <c r="Z249" s="121">
        <v>5.3333333333333339</v>
      </c>
      <c r="AA249" s="118">
        <v>0</v>
      </c>
      <c r="AB249" s="118">
        <v>0</v>
      </c>
      <c r="AC249" s="118">
        <v>24</v>
      </c>
      <c r="AD249" s="118">
        <v>16</v>
      </c>
      <c r="AE249" s="118">
        <v>0</v>
      </c>
      <c r="AF249" s="118">
        <v>0</v>
      </c>
      <c r="AG249" s="118">
        <v>0</v>
      </c>
      <c r="AH249" s="118">
        <v>0</v>
      </c>
      <c r="AI249" s="118">
        <v>0</v>
      </c>
      <c r="AJ249" s="118">
        <v>0</v>
      </c>
      <c r="AK249" s="122">
        <v>0</v>
      </c>
      <c r="AL249" s="118">
        <v>0</v>
      </c>
      <c r="AM249" s="118">
        <v>0</v>
      </c>
      <c r="AN249" s="118">
        <v>5.3333333333333339</v>
      </c>
      <c r="AO249" s="118">
        <v>0</v>
      </c>
      <c r="AP249" s="118">
        <v>0</v>
      </c>
      <c r="AQ249" s="118">
        <v>0</v>
      </c>
      <c r="AR249" s="118">
        <v>0</v>
      </c>
      <c r="AS249" s="118">
        <v>0</v>
      </c>
      <c r="AT249" s="118">
        <v>0</v>
      </c>
      <c r="AU249" s="118">
        <v>0</v>
      </c>
      <c r="AV249" s="118">
        <v>0</v>
      </c>
      <c r="AW249" s="118">
        <v>5.3333333333333339</v>
      </c>
      <c r="AX249" s="118">
        <v>0</v>
      </c>
      <c r="AY249" s="118">
        <v>0</v>
      </c>
      <c r="AZ249" s="118">
        <v>0</v>
      </c>
      <c r="BA249" s="118">
        <v>0</v>
      </c>
      <c r="BB249" s="118">
        <v>0</v>
      </c>
      <c r="BC249" s="118">
        <v>0</v>
      </c>
      <c r="BD249" s="122">
        <v>0</v>
      </c>
    </row>
    <row r="250" spans="1:56" s="22" customFormat="1">
      <c r="A250" s="29">
        <v>225</v>
      </c>
      <c r="B250" s="68">
        <v>2015</v>
      </c>
      <c r="C250" s="78" t="s">
        <v>64</v>
      </c>
      <c r="D250" s="118">
        <v>9.7536000000000005</v>
      </c>
      <c r="E250" s="119">
        <v>42071</v>
      </c>
      <c r="F250" s="5">
        <v>0</v>
      </c>
      <c r="G250" s="5">
        <v>0</v>
      </c>
      <c r="H250" s="5">
        <v>0</v>
      </c>
      <c r="I250" s="5">
        <v>0</v>
      </c>
      <c r="J250" s="118">
        <v>25</v>
      </c>
      <c r="K250" s="120">
        <v>24</v>
      </c>
      <c r="L250" s="118">
        <v>13.23529411764706</v>
      </c>
      <c r="M250" s="118">
        <v>2.9411764705882351</v>
      </c>
      <c r="N250" s="118">
        <v>48.529411764705884</v>
      </c>
      <c r="O250" s="118">
        <v>3</v>
      </c>
      <c r="P250" s="34">
        <f t="shared" si="12"/>
        <v>145.58823529411765</v>
      </c>
      <c r="Q250" s="118">
        <v>10.294117647058822</v>
      </c>
      <c r="R250" s="118">
        <v>10</v>
      </c>
      <c r="S250" s="34">
        <f t="shared" si="13"/>
        <v>102.94117647058823</v>
      </c>
      <c r="T250" s="23">
        <f t="shared" si="15"/>
        <v>248.52941176470588</v>
      </c>
      <c r="U250" s="118">
        <v>0</v>
      </c>
      <c r="V250" s="118">
        <v>0</v>
      </c>
      <c r="W250" s="118">
        <v>0</v>
      </c>
      <c r="X250" s="118">
        <v>0</v>
      </c>
      <c r="Y250" s="36">
        <f t="shared" si="14"/>
        <v>0</v>
      </c>
      <c r="Z250" s="121">
        <v>1.4705882352941175</v>
      </c>
      <c r="AA250" s="118">
        <v>2.9411764705882351</v>
      </c>
      <c r="AB250" s="118">
        <v>0</v>
      </c>
      <c r="AC250" s="118">
        <v>4.4117647058823533</v>
      </c>
      <c r="AD250" s="118">
        <v>14.705882352941178</v>
      </c>
      <c r="AE250" s="118">
        <v>0</v>
      </c>
      <c r="AF250" s="118">
        <v>0</v>
      </c>
      <c r="AG250" s="118">
        <v>0</v>
      </c>
      <c r="AH250" s="118">
        <v>0</v>
      </c>
      <c r="AI250" s="118">
        <v>0</v>
      </c>
      <c r="AJ250" s="118">
        <v>0</v>
      </c>
      <c r="AK250" s="122">
        <v>0</v>
      </c>
      <c r="AL250" s="118">
        <v>0</v>
      </c>
      <c r="AM250" s="118">
        <v>0</v>
      </c>
      <c r="AN250" s="118">
        <v>0</v>
      </c>
      <c r="AO250" s="118">
        <v>0</v>
      </c>
      <c r="AP250" s="118">
        <v>0</v>
      </c>
      <c r="AQ250" s="118">
        <v>0</v>
      </c>
      <c r="AR250" s="118">
        <v>0</v>
      </c>
      <c r="AS250" s="118">
        <v>0</v>
      </c>
      <c r="AT250" s="118">
        <v>0</v>
      </c>
      <c r="AU250" s="118">
        <v>1.4705882352941175</v>
      </c>
      <c r="AV250" s="118">
        <v>0</v>
      </c>
      <c r="AW250" s="118">
        <v>0</v>
      </c>
      <c r="AX250" s="118">
        <v>0</v>
      </c>
      <c r="AY250" s="118">
        <v>0</v>
      </c>
      <c r="AZ250" s="118">
        <v>0</v>
      </c>
      <c r="BA250" s="118">
        <v>0</v>
      </c>
      <c r="BB250" s="118">
        <v>0</v>
      </c>
      <c r="BC250" s="118">
        <v>0</v>
      </c>
      <c r="BD250" s="122">
        <v>0</v>
      </c>
    </row>
    <row r="251" spans="1:56" s="22" customFormat="1">
      <c r="A251" s="29">
        <v>226</v>
      </c>
      <c r="B251" s="68">
        <v>2015</v>
      </c>
      <c r="C251" s="5" t="s">
        <v>64</v>
      </c>
      <c r="D251" s="118">
        <v>10.363200000000001</v>
      </c>
      <c r="E251" s="119">
        <v>42071</v>
      </c>
      <c r="F251" s="5">
        <v>0</v>
      </c>
      <c r="G251" s="5">
        <v>0</v>
      </c>
      <c r="H251" s="5">
        <v>0</v>
      </c>
      <c r="I251" s="5">
        <v>0</v>
      </c>
      <c r="J251" s="118">
        <v>31.03448275862069</v>
      </c>
      <c r="K251" s="120">
        <v>22.4</v>
      </c>
      <c r="L251" s="118">
        <v>20.689655172413794</v>
      </c>
      <c r="M251" s="118">
        <v>3.4482758620689653</v>
      </c>
      <c r="N251" s="118">
        <v>37.931034482758619</v>
      </c>
      <c r="O251" s="118">
        <v>2</v>
      </c>
      <c r="P251" s="34">
        <f t="shared" si="12"/>
        <v>75.862068965517238</v>
      </c>
      <c r="Q251" s="118">
        <v>5.1724137931034484</v>
      </c>
      <c r="R251" s="118">
        <v>7</v>
      </c>
      <c r="S251" s="34">
        <f t="shared" si="13"/>
        <v>36.206896551724142</v>
      </c>
      <c r="T251" s="23">
        <f t="shared" si="15"/>
        <v>129.31034482758622</v>
      </c>
      <c r="U251" s="118">
        <v>0</v>
      </c>
      <c r="V251" s="118">
        <v>0</v>
      </c>
      <c r="W251" s="118">
        <v>1.7241379310344827</v>
      </c>
      <c r="X251" s="118">
        <v>10</v>
      </c>
      <c r="Y251" s="36">
        <f t="shared" si="14"/>
        <v>17.241379310344826</v>
      </c>
      <c r="Z251" s="121">
        <v>1.7241379310344827</v>
      </c>
      <c r="AA251" s="118">
        <v>0</v>
      </c>
      <c r="AB251" s="118">
        <v>0</v>
      </c>
      <c r="AC251" s="118">
        <v>10.344827586206897</v>
      </c>
      <c r="AD251" s="118">
        <v>3.4482758620689653</v>
      </c>
      <c r="AE251" s="118">
        <v>0</v>
      </c>
      <c r="AF251" s="118">
        <v>0</v>
      </c>
      <c r="AG251" s="118">
        <v>0</v>
      </c>
      <c r="AH251" s="118">
        <v>0</v>
      </c>
      <c r="AI251" s="118">
        <v>1.7241379310344827</v>
      </c>
      <c r="AJ251" s="118">
        <v>0</v>
      </c>
      <c r="AK251" s="122">
        <v>0</v>
      </c>
      <c r="AL251" s="118">
        <v>0</v>
      </c>
      <c r="AM251" s="118">
        <v>0</v>
      </c>
      <c r="AN251" s="118">
        <v>1.7241379310344827</v>
      </c>
      <c r="AO251" s="118">
        <v>0</v>
      </c>
      <c r="AP251" s="118">
        <v>8.6206896551724146</v>
      </c>
      <c r="AQ251" s="118">
        <v>0</v>
      </c>
      <c r="AR251" s="118">
        <v>0</v>
      </c>
      <c r="AS251" s="118">
        <v>0</v>
      </c>
      <c r="AT251" s="118">
        <v>0</v>
      </c>
      <c r="AU251" s="118">
        <v>1.7241379310344827</v>
      </c>
      <c r="AV251" s="118">
        <v>0</v>
      </c>
      <c r="AW251" s="118">
        <v>0</v>
      </c>
      <c r="AX251" s="118">
        <v>0</v>
      </c>
      <c r="AY251" s="118">
        <v>1.7241379310344827</v>
      </c>
      <c r="AZ251" s="118">
        <v>0</v>
      </c>
      <c r="BA251" s="118">
        <v>0</v>
      </c>
      <c r="BB251" s="118">
        <v>0</v>
      </c>
      <c r="BC251" s="118">
        <v>0</v>
      </c>
      <c r="BD251" s="122">
        <v>0</v>
      </c>
    </row>
    <row r="252" spans="1:56" s="22" customFormat="1">
      <c r="A252" s="29">
        <v>227</v>
      </c>
      <c r="B252" s="68">
        <v>2015</v>
      </c>
      <c r="C252" s="5" t="s">
        <v>64</v>
      </c>
      <c r="D252" s="118">
        <v>10.668000000000001</v>
      </c>
      <c r="E252" s="119">
        <v>42071</v>
      </c>
      <c r="F252" s="5">
        <v>1</v>
      </c>
      <c r="G252" s="5">
        <v>0</v>
      </c>
      <c r="H252" s="5">
        <v>0</v>
      </c>
      <c r="I252" s="5">
        <v>0</v>
      </c>
      <c r="J252" s="118">
        <v>32.352941176470587</v>
      </c>
      <c r="K252" s="120">
        <v>22.4</v>
      </c>
      <c r="L252" s="118">
        <v>19.117647058823529</v>
      </c>
      <c r="M252" s="118">
        <v>2.9411764705882351</v>
      </c>
      <c r="N252" s="118">
        <v>35.294117647058826</v>
      </c>
      <c r="O252" s="118">
        <v>3</v>
      </c>
      <c r="P252" s="34">
        <f t="shared" si="12"/>
        <v>105.88235294117648</v>
      </c>
      <c r="Q252" s="118">
        <v>8.8235294117647065</v>
      </c>
      <c r="R252" s="118">
        <v>5</v>
      </c>
      <c r="S252" s="34">
        <f t="shared" si="13"/>
        <v>44.117647058823536</v>
      </c>
      <c r="T252" s="23">
        <f t="shared" si="15"/>
        <v>164.70588235294119</v>
      </c>
      <c r="U252" s="118">
        <v>0</v>
      </c>
      <c r="V252" s="118">
        <v>0</v>
      </c>
      <c r="W252" s="118">
        <v>1.4705882352941175</v>
      </c>
      <c r="X252" s="118">
        <v>10</v>
      </c>
      <c r="Y252" s="36">
        <f t="shared" si="14"/>
        <v>14.705882352941176</v>
      </c>
      <c r="Z252" s="121">
        <v>14.705882352941178</v>
      </c>
      <c r="AA252" s="118">
        <v>4.4117647058823533</v>
      </c>
      <c r="AB252" s="118">
        <v>0</v>
      </c>
      <c r="AC252" s="118">
        <v>2.9411764705882351</v>
      </c>
      <c r="AD252" s="118">
        <v>2.9411764705882351</v>
      </c>
      <c r="AE252" s="118">
        <v>0</v>
      </c>
      <c r="AF252" s="118">
        <v>0</v>
      </c>
      <c r="AG252" s="118">
        <v>0</v>
      </c>
      <c r="AH252" s="118">
        <v>0</v>
      </c>
      <c r="AI252" s="118">
        <v>1.4705882352941175</v>
      </c>
      <c r="AJ252" s="118">
        <v>0</v>
      </c>
      <c r="AK252" s="122">
        <v>0</v>
      </c>
      <c r="AL252" s="118">
        <v>0</v>
      </c>
      <c r="AM252" s="118">
        <v>0</v>
      </c>
      <c r="AN252" s="118">
        <v>5.8823529411764701</v>
      </c>
      <c r="AO252" s="118">
        <v>0</v>
      </c>
      <c r="AP252" s="118">
        <v>0</v>
      </c>
      <c r="AQ252" s="118">
        <v>0</v>
      </c>
      <c r="AR252" s="118">
        <v>0</v>
      </c>
      <c r="AS252" s="118">
        <v>0</v>
      </c>
      <c r="AT252" s="118">
        <v>0</v>
      </c>
      <c r="AU252" s="118">
        <v>0</v>
      </c>
      <c r="AV252" s="118">
        <v>0</v>
      </c>
      <c r="AW252" s="118">
        <v>0</v>
      </c>
      <c r="AX252" s="118">
        <v>0</v>
      </c>
      <c r="AY252" s="118">
        <v>0</v>
      </c>
      <c r="AZ252" s="118">
        <v>0</v>
      </c>
      <c r="BA252" s="118">
        <v>0</v>
      </c>
      <c r="BB252" s="118">
        <v>0</v>
      </c>
      <c r="BC252" s="118">
        <v>0</v>
      </c>
      <c r="BD252" s="122">
        <v>0</v>
      </c>
    </row>
    <row r="253" spans="1:56" s="22" customFormat="1">
      <c r="A253" s="29">
        <v>228</v>
      </c>
      <c r="B253" s="68">
        <v>2015</v>
      </c>
      <c r="C253" s="5" t="s">
        <v>59</v>
      </c>
      <c r="D253" s="118">
        <v>9.4488000000000003</v>
      </c>
      <c r="E253" s="119">
        <v>42072</v>
      </c>
      <c r="F253" s="5">
        <v>0</v>
      </c>
      <c r="G253" s="5">
        <v>0</v>
      </c>
      <c r="H253" s="5">
        <v>0</v>
      </c>
      <c r="I253" s="5">
        <v>0</v>
      </c>
      <c r="J253" s="118">
        <v>20.610687022900763</v>
      </c>
      <c r="K253" s="120">
        <v>16</v>
      </c>
      <c r="L253" s="118">
        <v>4.5801526717557248</v>
      </c>
      <c r="M253" s="118">
        <v>12.213740458015266</v>
      </c>
      <c r="N253" s="118">
        <v>41.221374045801525</v>
      </c>
      <c r="O253" s="118">
        <v>2</v>
      </c>
      <c r="P253" s="34">
        <f t="shared" si="12"/>
        <v>82.44274809160305</v>
      </c>
      <c r="Q253" s="118">
        <v>21.374045801526716</v>
      </c>
      <c r="R253" s="118">
        <v>10</v>
      </c>
      <c r="S253" s="34">
        <f t="shared" si="13"/>
        <v>213.74045801526717</v>
      </c>
      <c r="T253" s="23">
        <f t="shared" si="15"/>
        <v>296.18320610687022</v>
      </c>
      <c r="U253" s="118">
        <v>0</v>
      </c>
      <c r="V253" s="118">
        <v>0</v>
      </c>
      <c r="W253" s="118">
        <v>0</v>
      </c>
      <c r="X253" s="118">
        <v>0</v>
      </c>
      <c r="Y253" s="36">
        <f t="shared" si="14"/>
        <v>0</v>
      </c>
      <c r="Z253" s="121">
        <v>15.267175572519085</v>
      </c>
      <c r="AA253" s="118">
        <v>0</v>
      </c>
      <c r="AB253" s="118">
        <v>0</v>
      </c>
      <c r="AC253" s="118">
        <v>0</v>
      </c>
      <c r="AD253" s="118">
        <v>5.343511450381679</v>
      </c>
      <c r="AE253" s="118">
        <v>0</v>
      </c>
      <c r="AF253" s="118">
        <v>0</v>
      </c>
      <c r="AG253" s="118">
        <v>0</v>
      </c>
      <c r="AH253" s="118">
        <v>0</v>
      </c>
      <c r="AI253" s="118">
        <v>0</v>
      </c>
      <c r="AJ253" s="118">
        <v>0</v>
      </c>
      <c r="AK253" s="122">
        <v>0</v>
      </c>
      <c r="AL253" s="118">
        <v>0</v>
      </c>
      <c r="AM253" s="118">
        <v>0</v>
      </c>
      <c r="AN253" s="118">
        <v>0</v>
      </c>
      <c r="AO253" s="118">
        <v>0</v>
      </c>
      <c r="AP253" s="118">
        <v>0</v>
      </c>
      <c r="AQ253" s="118">
        <v>0</v>
      </c>
      <c r="AR253" s="118">
        <v>0</v>
      </c>
      <c r="AS253" s="118">
        <v>0</v>
      </c>
      <c r="AT253" s="118">
        <v>0</v>
      </c>
      <c r="AU253" s="118">
        <v>0</v>
      </c>
      <c r="AV253" s="118">
        <v>0</v>
      </c>
      <c r="AW253" s="118">
        <v>0</v>
      </c>
      <c r="AX253" s="118">
        <v>0</v>
      </c>
      <c r="AY253" s="118">
        <v>0</v>
      </c>
      <c r="AZ253" s="118">
        <v>0</v>
      </c>
      <c r="BA253" s="118">
        <v>0</v>
      </c>
      <c r="BB253" s="118">
        <v>0</v>
      </c>
      <c r="BC253" s="118">
        <v>0</v>
      </c>
      <c r="BD253" s="122">
        <v>0</v>
      </c>
    </row>
    <row r="254" spans="1:56" s="22" customFormat="1">
      <c r="A254" s="29">
        <v>229</v>
      </c>
      <c r="B254" s="68">
        <v>2015</v>
      </c>
      <c r="C254" s="5" t="s">
        <v>59</v>
      </c>
      <c r="D254" s="118">
        <v>10.668000000000001</v>
      </c>
      <c r="E254" s="119">
        <v>42072</v>
      </c>
      <c r="F254" s="5">
        <v>0</v>
      </c>
      <c r="G254" s="5">
        <v>0</v>
      </c>
      <c r="H254" s="5">
        <v>0</v>
      </c>
      <c r="I254" s="5">
        <v>0</v>
      </c>
      <c r="J254" s="118">
        <v>12.087912087912088</v>
      </c>
      <c r="K254" s="120">
        <v>25.6</v>
      </c>
      <c r="L254" s="118">
        <v>8.791208791208792</v>
      </c>
      <c r="M254" s="118">
        <v>8.791208791208792</v>
      </c>
      <c r="N254" s="118">
        <v>48.35164835164835</v>
      </c>
      <c r="O254" s="118">
        <v>2</v>
      </c>
      <c r="P254" s="34">
        <f t="shared" si="12"/>
        <v>96.703296703296701</v>
      </c>
      <c r="Q254" s="118">
        <v>21.978021978021978</v>
      </c>
      <c r="R254" s="118">
        <v>10</v>
      </c>
      <c r="S254" s="34">
        <f t="shared" si="13"/>
        <v>219.7802197802198</v>
      </c>
      <c r="T254" s="23">
        <f t="shared" si="15"/>
        <v>316.4835164835165</v>
      </c>
      <c r="U254" s="118">
        <v>0</v>
      </c>
      <c r="V254" s="118">
        <v>0</v>
      </c>
      <c r="W254" s="118">
        <v>0</v>
      </c>
      <c r="X254" s="118">
        <v>0</v>
      </c>
      <c r="Y254" s="36">
        <f t="shared" si="14"/>
        <v>0</v>
      </c>
      <c r="Z254" s="121">
        <v>0</v>
      </c>
      <c r="AA254" s="118">
        <v>8.791208791208792</v>
      </c>
      <c r="AB254" s="118">
        <v>0</v>
      </c>
      <c r="AC254" s="118">
        <v>0</v>
      </c>
      <c r="AD254" s="118">
        <v>0</v>
      </c>
      <c r="AE254" s="118">
        <v>0</v>
      </c>
      <c r="AF254" s="118">
        <v>0</v>
      </c>
      <c r="AG254" s="118">
        <v>0</v>
      </c>
      <c r="AH254" s="118">
        <v>0</v>
      </c>
      <c r="AI254" s="118">
        <v>1.098901098901099</v>
      </c>
      <c r="AJ254" s="118">
        <v>0</v>
      </c>
      <c r="AK254" s="122">
        <v>0</v>
      </c>
      <c r="AL254" s="118">
        <v>0</v>
      </c>
      <c r="AM254" s="118">
        <v>0</v>
      </c>
      <c r="AN254" s="118">
        <v>2.197802197802198</v>
      </c>
      <c r="AO254" s="118">
        <v>0</v>
      </c>
      <c r="AP254" s="118">
        <v>0</v>
      </c>
      <c r="AQ254" s="118">
        <v>0</v>
      </c>
      <c r="AR254" s="118">
        <v>0</v>
      </c>
      <c r="AS254" s="118">
        <v>0</v>
      </c>
      <c r="AT254" s="118">
        <v>0</v>
      </c>
      <c r="AU254" s="118">
        <v>0</v>
      </c>
      <c r="AV254" s="118">
        <v>0</v>
      </c>
      <c r="AW254" s="118">
        <v>0</v>
      </c>
      <c r="AX254" s="118">
        <v>0</v>
      </c>
      <c r="AY254" s="118">
        <v>0</v>
      </c>
      <c r="AZ254" s="118">
        <v>0</v>
      </c>
      <c r="BA254" s="118">
        <v>0</v>
      </c>
      <c r="BB254" s="118">
        <v>0</v>
      </c>
      <c r="BC254" s="118">
        <v>0</v>
      </c>
      <c r="BD254" s="122">
        <v>0</v>
      </c>
    </row>
    <row r="255" spans="1:56" s="22" customFormat="1">
      <c r="A255" s="29">
        <v>230</v>
      </c>
      <c r="B255" s="68">
        <v>2015</v>
      </c>
      <c r="C255" s="5" t="s">
        <v>59</v>
      </c>
      <c r="D255" s="118">
        <v>10.363200000000001</v>
      </c>
      <c r="E255" s="119">
        <v>42072</v>
      </c>
      <c r="F255" s="5">
        <v>0</v>
      </c>
      <c r="G255" s="5">
        <v>0</v>
      </c>
      <c r="H255" s="5">
        <v>0</v>
      </c>
      <c r="I255" s="5">
        <v>0</v>
      </c>
      <c r="J255" s="118">
        <v>39.622641509433961</v>
      </c>
      <c r="K255" s="120">
        <v>22.4</v>
      </c>
      <c r="L255" s="118">
        <v>3.7735849056603774</v>
      </c>
      <c r="M255" s="118">
        <v>3.7735849056603774</v>
      </c>
      <c r="N255" s="118">
        <v>37.735849056603776</v>
      </c>
      <c r="O255" s="118">
        <v>1</v>
      </c>
      <c r="P255" s="34">
        <f t="shared" si="12"/>
        <v>37.735849056603776</v>
      </c>
      <c r="Q255" s="118">
        <v>13.20754716981132</v>
      </c>
      <c r="R255" s="118">
        <v>5</v>
      </c>
      <c r="S255" s="34">
        <f t="shared" si="13"/>
        <v>66.037735849056602</v>
      </c>
      <c r="T255" s="23">
        <f t="shared" si="15"/>
        <v>103.77358490566039</v>
      </c>
      <c r="U255" s="118">
        <v>0</v>
      </c>
      <c r="V255" s="118">
        <v>1.8867924528301887</v>
      </c>
      <c r="W255" s="118">
        <v>0</v>
      </c>
      <c r="X255" s="118">
        <v>0</v>
      </c>
      <c r="Y255" s="36">
        <f t="shared" si="14"/>
        <v>0</v>
      </c>
      <c r="Z255" s="121">
        <v>0</v>
      </c>
      <c r="AA255" s="118">
        <v>11.320754716981133</v>
      </c>
      <c r="AB255" s="118">
        <v>0</v>
      </c>
      <c r="AC255" s="118">
        <v>16.981132075471699</v>
      </c>
      <c r="AD255" s="118">
        <v>9.433962264150944</v>
      </c>
      <c r="AE255" s="118">
        <v>0</v>
      </c>
      <c r="AF255" s="118">
        <v>0</v>
      </c>
      <c r="AG255" s="118">
        <v>0</v>
      </c>
      <c r="AH255" s="118">
        <v>0</v>
      </c>
      <c r="AI255" s="118">
        <v>1.8867924528301887</v>
      </c>
      <c r="AJ255" s="118">
        <v>0</v>
      </c>
      <c r="AK255" s="122">
        <v>0</v>
      </c>
      <c r="AL255" s="118">
        <v>0</v>
      </c>
      <c r="AM255" s="118">
        <v>0</v>
      </c>
      <c r="AN255" s="118">
        <v>0</v>
      </c>
      <c r="AO255" s="118">
        <v>0</v>
      </c>
      <c r="AP255" s="118">
        <v>0</v>
      </c>
      <c r="AQ255" s="118">
        <v>0</v>
      </c>
      <c r="AR255" s="118">
        <v>0</v>
      </c>
      <c r="AS255" s="118">
        <v>0</v>
      </c>
      <c r="AT255" s="118">
        <v>0</v>
      </c>
      <c r="AU255" s="118">
        <v>0</v>
      </c>
      <c r="AV255" s="118">
        <v>0</v>
      </c>
      <c r="AW255" s="118">
        <v>0</v>
      </c>
      <c r="AX255" s="118">
        <v>0</v>
      </c>
      <c r="AY255" s="118">
        <v>0</v>
      </c>
      <c r="AZ255" s="118">
        <v>0</v>
      </c>
      <c r="BA255" s="118">
        <v>0</v>
      </c>
      <c r="BB255" s="118">
        <v>0</v>
      </c>
      <c r="BC255" s="118">
        <v>0</v>
      </c>
      <c r="BD255" s="122">
        <v>0</v>
      </c>
    </row>
    <row r="256" spans="1:56" s="22" customFormat="1">
      <c r="A256" s="29">
        <v>231</v>
      </c>
      <c r="B256" s="68">
        <v>2015</v>
      </c>
      <c r="C256" s="5" t="s">
        <v>59</v>
      </c>
      <c r="D256" s="118">
        <v>9.4488000000000003</v>
      </c>
      <c r="E256" s="119">
        <v>42072</v>
      </c>
      <c r="F256" s="5">
        <v>0</v>
      </c>
      <c r="G256" s="5">
        <v>0</v>
      </c>
      <c r="H256" s="5">
        <v>0</v>
      </c>
      <c r="I256" s="5">
        <v>0</v>
      </c>
      <c r="J256" s="118">
        <v>35.820895522388057</v>
      </c>
      <c r="K256" s="120">
        <v>36.571428571428569</v>
      </c>
      <c r="L256" s="118">
        <v>13.432835820895523</v>
      </c>
      <c r="M256" s="118">
        <v>5.9701492537313428</v>
      </c>
      <c r="N256" s="118">
        <v>37.313432835820898</v>
      </c>
      <c r="O256" s="118">
        <v>1</v>
      </c>
      <c r="P256" s="34">
        <f t="shared" si="12"/>
        <v>37.313432835820898</v>
      </c>
      <c r="Q256" s="118">
        <v>7.4626865671641784</v>
      </c>
      <c r="R256" s="118">
        <v>5</v>
      </c>
      <c r="S256" s="34">
        <f t="shared" si="13"/>
        <v>37.31343283582089</v>
      </c>
      <c r="T256" s="23">
        <f t="shared" si="15"/>
        <v>76.119402985074615</v>
      </c>
      <c r="U256" s="118">
        <v>1.4925373134328357</v>
      </c>
      <c r="V256" s="118">
        <v>0</v>
      </c>
      <c r="W256" s="118">
        <v>0</v>
      </c>
      <c r="X256" s="118">
        <v>0</v>
      </c>
      <c r="Y256" s="36">
        <f t="shared" si="14"/>
        <v>0</v>
      </c>
      <c r="Z256" s="121">
        <v>7.4626865671641784</v>
      </c>
      <c r="AA256" s="118">
        <v>0</v>
      </c>
      <c r="AB256" s="118">
        <v>0</v>
      </c>
      <c r="AC256" s="118">
        <v>8.9552238805970141</v>
      </c>
      <c r="AD256" s="118">
        <v>0</v>
      </c>
      <c r="AE256" s="118">
        <v>0</v>
      </c>
      <c r="AF256" s="118">
        <v>0</v>
      </c>
      <c r="AG256" s="118">
        <v>0</v>
      </c>
      <c r="AH256" s="118">
        <v>0</v>
      </c>
      <c r="AI256" s="118">
        <v>8.9552238805970141</v>
      </c>
      <c r="AJ256" s="118">
        <v>0</v>
      </c>
      <c r="AK256" s="122">
        <v>0</v>
      </c>
      <c r="AL256" s="118">
        <v>7.4626865671641784</v>
      </c>
      <c r="AM256" s="118">
        <v>0</v>
      </c>
      <c r="AN256" s="118">
        <v>1.4925373134328357</v>
      </c>
      <c r="AO256" s="118">
        <v>0</v>
      </c>
      <c r="AP256" s="118">
        <v>0</v>
      </c>
      <c r="AQ256" s="118">
        <v>0</v>
      </c>
      <c r="AR256" s="118">
        <v>0</v>
      </c>
      <c r="AS256" s="118">
        <v>0</v>
      </c>
      <c r="AT256" s="118">
        <v>0</v>
      </c>
      <c r="AU256" s="118">
        <v>1.4925373134328357</v>
      </c>
      <c r="AV256" s="118">
        <v>0</v>
      </c>
      <c r="AW256" s="118">
        <v>0</v>
      </c>
      <c r="AX256" s="118">
        <v>0</v>
      </c>
      <c r="AY256" s="118">
        <v>0</v>
      </c>
      <c r="AZ256" s="118">
        <v>0</v>
      </c>
      <c r="BA256" s="118">
        <v>0</v>
      </c>
      <c r="BB256" s="118">
        <v>0</v>
      </c>
      <c r="BC256" s="118">
        <v>0</v>
      </c>
      <c r="BD256" s="122">
        <v>0</v>
      </c>
    </row>
    <row r="257" spans="1:56" s="22" customFormat="1">
      <c r="A257" s="29">
        <v>232</v>
      </c>
      <c r="B257" s="68">
        <v>2015</v>
      </c>
      <c r="C257" s="76" t="s">
        <v>61</v>
      </c>
      <c r="D257" s="118">
        <v>8.8391999999999999</v>
      </c>
      <c r="E257" s="119">
        <v>42073</v>
      </c>
      <c r="F257" s="5">
        <v>0</v>
      </c>
      <c r="G257" s="5">
        <v>0</v>
      </c>
      <c r="H257" s="5">
        <v>0</v>
      </c>
      <c r="I257" s="5">
        <v>0</v>
      </c>
      <c r="J257" s="118">
        <v>35.877862595419849</v>
      </c>
      <c r="K257" s="120">
        <v>24</v>
      </c>
      <c r="L257" s="118">
        <v>0</v>
      </c>
      <c r="M257" s="118">
        <v>6.1068702290076331</v>
      </c>
      <c r="N257" s="118">
        <v>47.328244274809158</v>
      </c>
      <c r="O257" s="118">
        <v>2</v>
      </c>
      <c r="P257" s="34">
        <f t="shared" si="12"/>
        <v>94.656488549618317</v>
      </c>
      <c r="Q257" s="118">
        <v>10.687022900763358</v>
      </c>
      <c r="R257" s="118">
        <v>5</v>
      </c>
      <c r="S257" s="34">
        <f t="shared" si="13"/>
        <v>53.435114503816791</v>
      </c>
      <c r="T257" s="23">
        <f t="shared" si="15"/>
        <v>148.09160305343511</v>
      </c>
      <c r="U257" s="118">
        <v>0</v>
      </c>
      <c r="V257" s="118">
        <v>0</v>
      </c>
      <c r="W257" s="118">
        <v>0</v>
      </c>
      <c r="X257" s="118">
        <v>0</v>
      </c>
      <c r="Y257" s="36">
        <f t="shared" si="14"/>
        <v>0</v>
      </c>
      <c r="Z257" s="121">
        <v>16.793893129770993</v>
      </c>
      <c r="AA257" s="118">
        <v>4.5801526717557248</v>
      </c>
      <c r="AB257" s="118">
        <v>0</v>
      </c>
      <c r="AC257" s="118">
        <v>7.6335877862595423</v>
      </c>
      <c r="AD257" s="118">
        <v>0</v>
      </c>
      <c r="AE257" s="118">
        <v>0</v>
      </c>
      <c r="AF257" s="118">
        <v>0</v>
      </c>
      <c r="AG257" s="118">
        <v>0</v>
      </c>
      <c r="AH257" s="118">
        <v>0</v>
      </c>
      <c r="AI257" s="118">
        <v>4.5801526717557248</v>
      </c>
      <c r="AJ257" s="118">
        <v>0</v>
      </c>
      <c r="AK257" s="122">
        <v>0</v>
      </c>
      <c r="AL257" s="118">
        <v>2.2900763358778624</v>
      </c>
      <c r="AM257" s="118">
        <v>0</v>
      </c>
      <c r="AN257" s="118">
        <v>0</v>
      </c>
      <c r="AO257" s="118">
        <v>0</v>
      </c>
      <c r="AP257" s="118">
        <v>0</v>
      </c>
      <c r="AQ257" s="118">
        <v>0</v>
      </c>
      <c r="AR257" s="118">
        <v>0</v>
      </c>
      <c r="AS257" s="118">
        <v>0</v>
      </c>
      <c r="AT257" s="118">
        <v>0</v>
      </c>
      <c r="AU257" s="118">
        <v>0</v>
      </c>
      <c r="AV257" s="118">
        <v>0</v>
      </c>
      <c r="AW257" s="118">
        <v>0</v>
      </c>
      <c r="AX257" s="118">
        <v>0</v>
      </c>
      <c r="AY257" s="118">
        <v>0</v>
      </c>
      <c r="AZ257" s="118">
        <v>0</v>
      </c>
      <c r="BA257" s="118">
        <v>0</v>
      </c>
      <c r="BB257" s="118">
        <v>0</v>
      </c>
      <c r="BC257" s="118">
        <v>0</v>
      </c>
      <c r="BD257" s="122">
        <v>0</v>
      </c>
    </row>
    <row r="258" spans="1:56" s="22" customFormat="1">
      <c r="A258" s="29">
        <v>233</v>
      </c>
      <c r="B258" s="68">
        <v>2015</v>
      </c>
      <c r="C258" s="76" t="s">
        <v>61</v>
      </c>
      <c r="D258" s="118">
        <v>8.8391999999999999</v>
      </c>
      <c r="E258" s="119">
        <v>42073</v>
      </c>
      <c r="F258" s="5">
        <v>0</v>
      </c>
      <c r="G258" s="5">
        <v>0</v>
      </c>
      <c r="H258" s="5">
        <v>0</v>
      </c>
      <c r="I258" s="5">
        <v>0</v>
      </c>
      <c r="J258" s="118">
        <v>26.829268292682929</v>
      </c>
      <c r="K258" s="120">
        <v>22.857142857142858</v>
      </c>
      <c r="L258" s="118">
        <v>0</v>
      </c>
      <c r="M258" s="118">
        <v>7.3170731707317067</v>
      </c>
      <c r="N258" s="118">
        <v>53.658536585365859</v>
      </c>
      <c r="O258" s="118">
        <v>2</v>
      </c>
      <c r="P258" s="34">
        <f t="shared" si="12"/>
        <v>107.31707317073172</v>
      </c>
      <c r="Q258" s="118">
        <v>12.195121951219512</v>
      </c>
      <c r="R258" s="118">
        <v>10</v>
      </c>
      <c r="S258" s="34">
        <f t="shared" si="13"/>
        <v>121.95121951219512</v>
      </c>
      <c r="T258" s="23">
        <f t="shared" si="15"/>
        <v>229.26829268292684</v>
      </c>
      <c r="U258" s="118">
        <v>0</v>
      </c>
      <c r="V258" s="118">
        <v>0</v>
      </c>
      <c r="W258" s="118">
        <v>0</v>
      </c>
      <c r="X258" s="118">
        <v>0</v>
      </c>
      <c r="Y258" s="36">
        <f t="shared" si="14"/>
        <v>0</v>
      </c>
      <c r="Z258" s="121">
        <v>2.4390243902439024</v>
      </c>
      <c r="AA258" s="118">
        <v>4.8780487804878048</v>
      </c>
      <c r="AB258" s="118">
        <v>0</v>
      </c>
      <c r="AC258" s="118">
        <v>0</v>
      </c>
      <c r="AD258" s="118">
        <v>0</v>
      </c>
      <c r="AE258" s="118">
        <v>0</v>
      </c>
      <c r="AF258" s="118">
        <v>0</v>
      </c>
      <c r="AG258" s="118">
        <v>0</v>
      </c>
      <c r="AH258" s="118">
        <v>0</v>
      </c>
      <c r="AI258" s="118">
        <v>4.8780487804878048</v>
      </c>
      <c r="AJ258" s="118">
        <v>0</v>
      </c>
      <c r="AK258" s="122">
        <v>0</v>
      </c>
      <c r="AL258" s="118">
        <v>0</v>
      </c>
      <c r="AM258" s="118">
        <v>0</v>
      </c>
      <c r="AN258" s="118">
        <v>2.4390243902439024</v>
      </c>
      <c r="AO258" s="118">
        <v>0</v>
      </c>
      <c r="AP258" s="118">
        <v>0</v>
      </c>
      <c r="AQ258" s="118">
        <v>0</v>
      </c>
      <c r="AR258" s="118">
        <v>0</v>
      </c>
      <c r="AS258" s="118">
        <v>0</v>
      </c>
      <c r="AT258" s="118">
        <v>0</v>
      </c>
      <c r="AU258" s="118">
        <v>0</v>
      </c>
      <c r="AV258" s="118">
        <v>0</v>
      </c>
      <c r="AW258" s="118">
        <v>0</v>
      </c>
      <c r="AX258" s="118">
        <v>0</v>
      </c>
      <c r="AY258" s="118">
        <v>12.195121951219512</v>
      </c>
      <c r="AZ258" s="118">
        <v>0</v>
      </c>
      <c r="BA258" s="118">
        <v>0</v>
      </c>
      <c r="BB258" s="118">
        <v>0</v>
      </c>
      <c r="BC258" s="118">
        <v>0</v>
      </c>
      <c r="BD258" s="122">
        <v>0</v>
      </c>
    </row>
    <row r="259" spans="1:56" s="22" customFormat="1">
      <c r="A259" s="29">
        <v>234</v>
      </c>
      <c r="B259" s="68">
        <v>2015</v>
      </c>
      <c r="C259" s="76" t="s">
        <v>61</v>
      </c>
      <c r="D259" s="118">
        <v>9.7536000000000005</v>
      </c>
      <c r="E259" s="119">
        <v>42073</v>
      </c>
      <c r="F259" s="5">
        <v>0</v>
      </c>
      <c r="G259" s="5">
        <v>0</v>
      </c>
      <c r="H259" s="5">
        <v>0</v>
      </c>
      <c r="I259" s="5">
        <v>0</v>
      </c>
      <c r="J259" s="118">
        <v>38.181818181818187</v>
      </c>
      <c r="K259" s="120">
        <v>13.333333333333334</v>
      </c>
      <c r="L259" s="118">
        <v>12.727272727272727</v>
      </c>
      <c r="M259" s="118">
        <v>5.4545454545454541</v>
      </c>
      <c r="N259" s="118">
        <v>36.363636363636367</v>
      </c>
      <c r="O259" s="118">
        <v>2</v>
      </c>
      <c r="P259" s="34">
        <f t="shared" si="12"/>
        <v>72.727272727272734</v>
      </c>
      <c r="Q259" s="118">
        <v>7.2727272727272725</v>
      </c>
      <c r="R259" s="118">
        <v>5</v>
      </c>
      <c r="S259" s="34">
        <f t="shared" si="13"/>
        <v>36.36363636363636</v>
      </c>
      <c r="T259" s="23">
        <f t="shared" si="15"/>
        <v>109.09090909090909</v>
      </c>
      <c r="U259" s="118">
        <v>0</v>
      </c>
      <c r="V259" s="118">
        <v>0</v>
      </c>
      <c r="W259" s="118">
        <v>0</v>
      </c>
      <c r="X259" s="118">
        <v>0</v>
      </c>
      <c r="Y259" s="36">
        <f t="shared" si="14"/>
        <v>0</v>
      </c>
      <c r="Z259" s="121">
        <v>20</v>
      </c>
      <c r="AA259" s="118">
        <v>0</v>
      </c>
      <c r="AB259" s="118">
        <v>0</v>
      </c>
      <c r="AC259" s="118">
        <v>0</v>
      </c>
      <c r="AD259" s="118">
        <v>0</v>
      </c>
      <c r="AE259" s="118">
        <v>0</v>
      </c>
      <c r="AF259" s="118">
        <v>0</v>
      </c>
      <c r="AG259" s="118">
        <v>3.6363636363636362</v>
      </c>
      <c r="AH259" s="118">
        <v>0</v>
      </c>
      <c r="AI259" s="118">
        <v>0</v>
      </c>
      <c r="AJ259" s="118">
        <v>0</v>
      </c>
      <c r="AK259" s="122">
        <v>0</v>
      </c>
      <c r="AL259" s="118">
        <v>1.8181818181818181</v>
      </c>
      <c r="AM259" s="118">
        <v>0</v>
      </c>
      <c r="AN259" s="118">
        <v>1.8181818181818181</v>
      </c>
      <c r="AO259" s="118">
        <v>0</v>
      </c>
      <c r="AP259" s="118">
        <v>0</v>
      </c>
      <c r="AQ259" s="118">
        <v>0</v>
      </c>
      <c r="AR259" s="118">
        <v>0</v>
      </c>
      <c r="AS259" s="118">
        <v>0</v>
      </c>
      <c r="AT259" s="118">
        <v>0</v>
      </c>
      <c r="AU259" s="118">
        <v>0</v>
      </c>
      <c r="AV259" s="118">
        <v>0</v>
      </c>
      <c r="AW259" s="118">
        <v>10.909090909090908</v>
      </c>
      <c r="AX259" s="118">
        <v>0</v>
      </c>
      <c r="AY259" s="118">
        <v>0</v>
      </c>
      <c r="AZ259" s="118">
        <v>0</v>
      </c>
      <c r="BA259" s="118">
        <v>0</v>
      </c>
      <c r="BB259" s="118">
        <v>0</v>
      </c>
      <c r="BC259" s="118">
        <v>0</v>
      </c>
      <c r="BD259" s="122">
        <v>0</v>
      </c>
    </row>
    <row r="260" spans="1:56" s="22" customFormat="1">
      <c r="A260" s="29">
        <v>235</v>
      </c>
      <c r="B260" s="68">
        <v>2015</v>
      </c>
      <c r="C260" s="76" t="s">
        <v>61</v>
      </c>
      <c r="D260" s="118">
        <v>9.1440000000000001</v>
      </c>
      <c r="E260" s="119">
        <v>42073</v>
      </c>
      <c r="F260" s="5">
        <v>0</v>
      </c>
      <c r="G260" s="5">
        <v>0</v>
      </c>
      <c r="H260" s="5">
        <v>0</v>
      </c>
      <c r="I260" s="5">
        <v>0</v>
      </c>
      <c r="J260" s="118">
        <v>49.295774647887328</v>
      </c>
      <c r="K260" s="120">
        <v>25.6</v>
      </c>
      <c r="L260" s="118">
        <v>2.8169014084507045</v>
      </c>
      <c r="M260" s="118">
        <v>5.6338028169014089</v>
      </c>
      <c r="N260" s="118">
        <v>33.802816901408448</v>
      </c>
      <c r="O260" s="118">
        <v>2</v>
      </c>
      <c r="P260" s="34">
        <f t="shared" si="12"/>
        <v>67.605633802816897</v>
      </c>
      <c r="Q260" s="118">
        <v>7.042253521126761</v>
      </c>
      <c r="R260" s="118">
        <v>5</v>
      </c>
      <c r="S260" s="34">
        <f t="shared" si="13"/>
        <v>35.211267605633807</v>
      </c>
      <c r="T260" s="23">
        <f t="shared" si="15"/>
        <v>104.22535211267606</v>
      </c>
      <c r="U260" s="118">
        <v>1.4084507042253522</v>
      </c>
      <c r="V260" s="118">
        <v>1.4084507042253522</v>
      </c>
      <c r="W260" s="118">
        <v>0</v>
      </c>
      <c r="X260" s="118">
        <v>0</v>
      </c>
      <c r="Y260" s="36">
        <f t="shared" si="14"/>
        <v>0</v>
      </c>
      <c r="Z260" s="121">
        <v>19.718309859154928</v>
      </c>
      <c r="AA260" s="118">
        <v>8.4507042253521121</v>
      </c>
      <c r="AB260" s="118">
        <v>0</v>
      </c>
      <c r="AC260" s="118">
        <v>5.6338028169014089</v>
      </c>
      <c r="AD260" s="118">
        <v>0</v>
      </c>
      <c r="AE260" s="118">
        <v>0</v>
      </c>
      <c r="AF260" s="118">
        <v>0</v>
      </c>
      <c r="AG260" s="118">
        <v>0</v>
      </c>
      <c r="AH260" s="118">
        <v>0</v>
      </c>
      <c r="AI260" s="118">
        <v>0</v>
      </c>
      <c r="AJ260" s="118">
        <v>0</v>
      </c>
      <c r="AK260" s="122">
        <v>0</v>
      </c>
      <c r="AL260" s="118">
        <v>0</v>
      </c>
      <c r="AM260" s="118">
        <v>0</v>
      </c>
      <c r="AN260" s="118">
        <v>5.6338028169014089</v>
      </c>
      <c r="AO260" s="118">
        <v>0</v>
      </c>
      <c r="AP260" s="118">
        <v>8.4507042253521121</v>
      </c>
      <c r="AQ260" s="118">
        <v>0</v>
      </c>
      <c r="AR260" s="118">
        <v>0</v>
      </c>
      <c r="AS260" s="118">
        <v>0</v>
      </c>
      <c r="AT260" s="118">
        <v>0</v>
      </c>
      <c r="AU260" s="118">
        <v>0</v>
      </c>
      <c r="AV260" s="118">
        <v>1.4084507042253522</v>
      </c>
      <c r="AW260" s="118">
        <v>0</v>
      </c>
      <c r="AX260" s="118">
        <v>0</v>
      </c>
      <c r="AY260" s="118">
        <v>0</v>
      </c>
      <c r="AZ260" s="118">
        <v>0</v>
      </c>
      <c r="BA260" s="118">
        <v>0</v>
      </c>
      <c r="BB260" s="118">
        <v>0</v>
      </c>
      <c r="BC260" s="118">
        <v>0</v>
      </c>
      <c r="BD260" s="122">
        <v>0</v>
      </c>
    </row>
    <row r="261" spans="1:56" s="22" customFormat="1">
      <c r="A261" s="29">
        <v>236</v>
      </c>
      <c r="B261" s="68">
        <v>2015</v>
      </c>
      <c r="C261" s="5" t="s">
        <v>62</v>
      </c>
      <c r="D261" s="118">
        <v>10.058400000000001</v>
      </c>
      <c r="E261" s="119">
        <v>42073</v>
      </c>
      <c r="F261" s="5">
        <v>0</v>
      </c>
      <c r="G261" s="5">
        <v>0</v>
      </c>
      <c r="H261" s="5">
        <v>0</v>
      </c>
      <c r="I261" s="5">
        <v>0</v>
      </c>
      <c r="J261" s="118">
        <v>25</v>
      </c>
      <c r="K261" s="120">
        <v>16</v>
      </c>
      <c r="L261" s="118">
        <v>4.4117647058823533</v>
      </c>
      <c r="M261" s="118">
        <v>14.705882352941178</v>
      </c>
      <c r="N261" s="118">
        <v>47.058823529411761</v>
      </c>
      <c r="O261" s="118">
        <v>2</v>
      </c>
      <c r="P261" s="34">
        <f t="shared" si="12"/>
        <v>94.117647058823522</v>
      </c>
      <c r="Q261" s="118">
        <v>8.8235294117647065</v>
      </c>
      <c r="R261" s="118">
        <v>5</v>
      </c>
      <c r="S261" s="34">
        <f t="shared" si="13"/>
        <v>44.117647058823536</v>
      </c>
      <c r="T261" s="23">
        <f t="shared" si="15"/>
        <v>138.23529411764707</v>
      </c>
      <c r="U261" s="118">
        <v>0</v>
      </c>
      <c r="V261" s="118">
        <v>0</v>
      </c>
      <c r="W261" s="118">
        <v>0</v>
      </c>
      <c r="X261" s="118">
        <v>0</v>
      </c>
      <c r="Y261" s="36">
        <f t="shared" si="14"/>
        <v>0</v>
      </c>
      <c r="Z261" s="121">
        <v>7.3529411764705888</v>
      </c>
      <c r="AA261" s="118">
        <v>8.8235294117647065</v>
      </c>
      <c r="AB261" s="118">
        <v>0</v>
      </c>
      <c r="AC261" s="118">
        <v>0</v>
      </c>
      <c r="AD261" s="118">
        <v>1.4705882352941175</v>
      </c>
      <c r="AE261" s="118">
        <v>0</v>
      </c>
      <c r="AF261" s="118">
        <v>0</v>
      </c>
      <c r="AG261" s="118">
        <v>0</v>
      </c>
      <c r="AH261" s="118">
        <v>0</v>
      </c>
      <c r="AI261" s="118">
        <v>1.4705882352941175</v>
      </c>
      <c r="AJ261" s="118">
        <v>0</v>
      </c>
      <c r="AK261" s="122">
        <v>0</v>
      </c>
      <c r="AL261" s="118">
        <v>4.4117647058823533</v>
      </c>
      <c r="AM261" s="118">
        <v>0</v>
      </c>
      <c r="AN261" s="118">
        <v>0</v>
      </c>
      <c r="AO261" s="118">
        <v>0</v>
      </c>
      <c r="AP261" s="118">
        <v>0</v>
      </c>
      <c r="AQ261" s="118">
        <v>0</v>
      </c>
      <c r="AR261" s="118">
        <v>0</v>
      </c>
      <c r="AS261" s="118">
        <v>0</v>
      </c>
      <c r="AT261" s="118">
        <v>0</v>
      </c>
      <c r="AU261" s="118">
        <v>1.4705882352941175</v>
      </c>
      <c r="AV261" s="118">
        <v>0</v>
      </c>
      <c r="AW261" s="118">
        <v>0</v>
      </c>
      <c r="AX261" s="118">
        <v>0</v>
      </c>
      <c r="AY261" s="118">
        <v>0</v>
      </c>
      <c r="AZ261" s="118">
        <v>0</v>
      </c>
      <c r="BA261" s="118">
        <v>0</v>
      </c>
      <c r="BB261" s="118">
        <v>0</v>
      </c>
      <c r="BC261" s="118">
        <v>0</v>
      </c>
      <c r="BD261" s="122">
        <v>0</v>
      </c>
    </row>
    <row r="262" spans="1:56" s="22" customFormat="1">
      <c r="A262" s="29">
        <v>237</v>
      </c>
      <c r="B262" s="68">
        <v>2015</v>
      </c>
      <c r="C262" s="5" t="s">
        <v>62</v>
      </c>
      <c r="D262" s="118">
        <v>10.058400000000001</v>
      </c>
      <c r="E262" s="119">
        <v>42073</v>
      </c>
      <c r="F262" s="5">
        <v>0</v>
      </c>
      <c r="G262" s="5">
        <v>0</v>
      </c>
      <c r="H262" s="5">
        <v>0</v>
      </c>
      <c r="I262" s="5">
        <v>0</v>
      </c>
      <c r="J262" s="118">
        <v>32.394366197183103</v>
      </c>
      <c r="K262" s="120">
        <v>16</v>
      </c>
      <c r="L262" s="118">
        <v>12.676056338028168</v>
      </c>
      <c r="M262" s="118">
        <v>11.267605633802818</v>
      </c>
      <c r="N262" s="118">
        <v>36.619718309859159</v>
      </c>
      <c r="O262" s="118">
        <v>1</v>
      </c>
      <c r="P262" s="34">
        <f t="shared" si="12"/>
        <v>36.619718309859159</v>
      </c>
      <c r="Q262" s="118">
        <v>5.6338028169014089</v>
      </c>
      <c r="R262" s="118">
        <v>5</v>
      </c>
      <c r="S262" s="34">
        <f t="shared" si="13"/>
        <v>28.169014084507044</v>
      </c>
      <c r="T262" s="23">
        <f t="shared" si="15"/>
        <v>66.197183098591566</v>
      </c>
      <c r="U262" s="118">
        <v>1.4084507042253522</v>
      </c>
      <c r="V262" s="118">
        <v>1.4084507042253522</v>
      </c>
      <c r="W262" s="118">
        <v>0</v>
      </c>
      <c r="X262" s="118">
        <v>0</v>
      </c>
      <c r="Y262" s="36">
        <f t="shared" ref="Y262:Y324" si="16">W262*X262</f>
        <v>0</v>
      </c>
      <c r="Z262" s="121">
        <v>9.8591549295774641</v>
      </c>
      <c r="AA262" s="118">
        <v>0</v>
      </c>
      <c r="AB262" s="118">
        <v>0</v>
      </c>
      <c r="AC262" s="118">
        <v>0</v>
      </c>
      <c r="AD262" s="118">
        <v>0</v>
      </c>
      <c r="AE262" s="118">
        <v>0</v>
      </c>
      <c r="AF262" s="118">
        <v>0</v>
      </c>
      <c r="AG262" s="118">
        <v>0</v>
      </c>
      <c r="AH262" s="118">
        <v>0</v>
      </c>
      <c r="AI262" s="118">
        <v>0</v>
      </c>
      <c r="AJ262" s="118">
        <v>0</v>
      </c>
      <c r="AK262" s="122">
        <v>0</v>
      </c>
      <c r="AL262" s="118">
        <v>0</v>
      </c>
      <c r="AM262" s="118">
        <v>0</v>
      </c>
      <c r="AN262" s="118">
        <v>4.225352112676056</v>
      </c>
      <c r="AO262" s="118">
        <v>0</v>
      </c>
      <c r="AP262" s="118">
        <v>0</v>
      </c>
      <c r="AQ262" s="118">
        <v>0</v>
      </c>
      <c r="AR262" s="118">
        <v>16.901408450704224</v>
      </c>
      <c r="AS262" s="118">
        <v>1.4084507042253522</v>
      </c>
      <c r="AT262" s="118">
        <v>0</v>
      </c>
      <c r="AU262" s="118">
        <v>0</v>
      </c>
      <c r="AV262" s="118">
        <v>0</v>
      </c>
      <c r="AW262" s="118">
        <v>0</v>
      </c>
      <c r="AX262" s="118">
        <v>0</v>
      </c>
      <c r="AY262" s="118">
        <v>0</v>
      </c>
      <c r="AZ262" s="118">
        <v>0</v>
      </c>
      <c r="BA262" s="118">
        <v>0</v>
      </c>
      <c r="BB262" s="118">
        <v>0</v>
      </c>
      <c r="BC262" s="118">
        <v>0</v>
      </c>
      <c r="BD262" s="122">
        <v>0</v>
      </c>
    </row>
    <row r="263" spans="1:56" s="22" customFormat="1">
      <c r="A263" s="29">
        <v>238</v>
      </c>
      <c r="B263" s="68">
        <v>2015</v>
      </c>
      <c r="C263" s="5" t="s">
        <v>62</v>
      </c>
      <c r="D263" s="118">
        <v>9.4488000000000003</v>
      </c>
      <c r="E263" s="119">
        <v>42073</v>
      </c>
      <c r="F263" s="5">
        <v>0</v>
      </c>
      <c r="G263" s="5">
        <v>0</v>
      </c>
      <c r="H263" s="5">
        <v>0</v>
      </c>
      <c r="I263" s="5">
        <v>0</v>
      </c>
      <c r="J263" s="118">
        <v>41.17647058823529</v>
      </c>
      <c r="K263" s="120">
        <v>6.4</v>
      </c>
      <c r="L263" s="118">
        <v>12.941176470588237</v>
      </c>
      <c r="M263" s="118">
        <v>5.8823529411764701</v>
      </c>
      <c r="N263" s="118">
        <v>23.52941176470588</v>
      </c>
      <c r="O263" s="118">
        <v>1</v>
      </c>
      <c r="P263" s="34">
        <f t="shared" si="12"/>
        <v>23.52941176470588</v>
      </c>
      <c r="Q263" s="118">
        <v>16.470588235294116</v>
      </c>
      <c r="R263" s="118">
        <v>10</v>
      </c>
      <c r="S263" s="34">
        <f t="shared" si="13"/>
        <v>164.70588235294116</v>
      </c>
      <c r="T263" s="23">
        <f t="shared" si="15"/>
        <v>188.23529411764704</v>
      </c>
      <c r="U263" s="118">
        <v>0</v>
      </c>
      <c r="V263" s="118">
        <v>0</v>
      </c>
      <c r="W263" s="118">
        <v>0</v>
      </c>
      <c r="X263" s="118">
        <v>0</v>
      </c>
      <c r="Y263" s="36">
        <f t="shared" si="16"/>
        <v>0</v>
      </c>
      <c r="Z263" s="121">
        <v>17.647058823529413</v>
      </c>
      <c r="AA263" s="118">
        <v>7.0588235294117645</v>
      </c>
      <c r="AB263" s="118">
        <v>5.8823529411764701</v>
      </c>
      <c r="AC263" s="118">
        <v>0</v>
      </c>
      <c r="AD263" s="118">
        <v>2.3529411764705883</v>
      </c>
      <c r="AE263" s="118">
        <v>0</v>
      </c>
      <c r="AF263" s="118">
        <v>0</v>
      </c>
      <c r="AG263" s="118">
        <v>0</v>
      </c>
      <c r="AH263" s="118">
        <v>0</v>
      </c>
      <c r="AI263" s="118">
        <v>0</v>
      </c>
      <c r="AJ263" s="118">
        <v>0</v>
      </c>
      <c r="AK263" s="122">
        <v>0</v>
      </c>
      <c r="AL263" s="118">
        <v>0</v>
      </c>
      <c r="AM263" s="118">
        <v>0</v>
      </c>
      <c r="AN263" s="118">
        <v>2.3529411764705883</v>
      </c>
      <c r="AO263" s="118">
        <v>2.3529411764705883</v>
      </c>
      <c r="AP263" s="118">
        <v>0</v>
      </c>
      <c r="AQ263" s="118">
        <v>0</v>
      </c>
      <c r="AR263" s="118">
        <v>3.5294117647058822</v>
      </c>
      <c r="AS263" s="118">
        <v>0</v>
      </c>
      <c r="AT263" s="118">
        <v>0</v>
      </c>
      <c r="AU263" s="118">
        <v>0</v>
      </c>
      <c r="AV263" s="118">
        <v>0</v>
      </c>
      <c r="AW263" s="118">
        <v>0</v>
      </c>
      <c r="AX263" s="118">
        <v>0</v>
      </c>
      <c r="AY263" s="118">
        <v>0</v>
      </c>
      <c r="AZ263" s="118">
        <v>0</v>
      </c>
      <c r="BA263" s="118">
        <v>0</v>
      </c>
      <c r="BB263" s="118">
        <v>0</v>
      </c>
      <c r="BC263" s="118">
        <v>0</v>
      </c>
      <c r="BD263" s="122">
        <v>0</v>
      </c>
    </row>
    <row r="264" spans="1:56" s="22" customFormat="1">
      <c r="A264" s="29">
        <v>239</v>
      </c>
      <c r="B264" s="68">
        <v>2015</v>
      </c>
      <c r="C264" s="5" t="s">
        <v>62</v>
      </c>
      <c r="D264" s="118">
        <v>10.058400000000001</v>
      </c>
      <c r="E264" s="119">
        <v>42073</v>
      </c>
      <c r="F264" s="5">
        <v>0</v>
      </c>
      <c r="G264" s="5">
        <v>0</v>
      </c>
      <c r="H264" s="5">
        <v>0</v>
      </c>
      <c r="I264" s="5">
        <v>0</v>
      </c>
      <c r="J264" s="118">
        <v>35.714285714285715</v>
      </c>
      <c r="K264" s="120">
        <v>9.6</v>
      </c>
      <c r="L264" s="118">
        <v>9.5238095238095237</v>
      </c>
      <c r="M264" s="118">
        <v>5.9523809523809517</v>
      </c>
      <c r="N264" s="118">
        <v>41.666666666666671</v>
      </c>
      <c r="O264" s="118">
        <v>2</v>
      </c>
      <c r="P264" s="34">
        <f t="shared" si="12"/>
        <v>83.333333333333343</v>
      </c>
      <c r="Q264" s="118">
        <v>5.9523809523809517</v>
      </c>
      <c r="R264" s="118">
        <v>5</v>
      </c>
      <c r="S264" s="34">
        <f t="shared" si="13"/>
        <v>29.761904761904759</v>
      </c>
      <c r="T264" s="23">
        <f t="shared" si="15"/>
        <v>114.28571428571429</v>
      </c>
      <c r="U264" s="118">
        <v>1.1904761904761905</v>
      </c>
      <c r="V264" s="118">
        <v>1.1904761904761905</v>
      </c>
      <c r="W264" s="118">
        <v>0</v>
      </c>
      <c r="X264" s="118">
        <v>0</v>
      </c>
      <c r="Y264" s="36">
        <f t="shared" si="16"/>
        <v>0</v>
      </c>
      <c r="Z264" s="121">
        <v>13.095238095238097</v>
      </c>
      <c r="AA264" s="118">
        <v>4.7619047619047619</v>
      </c>
      <c r="AB264" s="118">
        <v>0</v>
      </c>
      <c r="AC264" s="118">
        <v>1.1904761904761905</v>
      </c>
      <c r="AD264" s="118">
        <v>9.5238095238095237</v>
      </c>
      <c r="AE264" s="118">
        <v>0</v>
      </c>
      <c r="AF264" s="118">
        <v>0</v>
      </c>
      <c r="AG264" s="118">
        <v>0</v>
      </c>
      <c r="AH264" s="118">
        <v>0</v>
      </c>
      <c r="AI264" s="118">
        <v>0</v>
      </c>
      <c r="AJ264" s="118">
        <v>0</v>
      </c>
      <c r="AK264" s="122">
        <v>0</v>
      </c>
      <c r="AL264" s="118">
        <v>2.3809523809523809</v>
      </c>
      <c r="AM264" s="118">
        <v>0</v>
      </c>
      <c r="AN264" s="118">
        <v>0</v>
      </c>
      <c r="AO264" s="118">
        <v>0</v>
      </c>
      <c r="AP264" s="118">
        <v>0</v>
      </c>
      <c r="AQ264" s="118">
        <v>0</v>
      </c>
      <c r="AR264" s="118">
        <v>4.7619047619047619</v>
      </c>
      <c r="AS264" s="118">
        <v>0</v>
      </c>
      <c r="AT264" s="118">
        <v>0</v>
      </c>
      <c r="AU264" s="118">
        <v>0</v>
      </c>
      <c r="AV264" s="118">
        <v>0</v>
      </c>
      <c r="AW264" s="118">
        <v>0</v>
      </c>
      <c r="AX264" s="118">
        <v>0</v>
      </c>
      <c r="AY264" s="118">
        <v>0</v>
      </c>
      <c r="AZ264" s="118">
        <v>0</v>
      </c>
      <c r="BA264" s="118">
        <v>0</v>
      </c>
      <c r="BB264" s="118">
        <v>0</v>
      </c>
      <c r="BC264" s="118">
        <v>0</v>
      </c>
      <c r="BD264" s="122">
        <v>0</v>
      </c>
    </row>
    <row r="265" spans="1:56" s="22" customFormat="1">
      <c r="A265" s="29">
        <v>240</v>
      </c>
      <c r="B265" s="68">
        <v>2015</v>
      </c>
      <c r="C265" s="68" t="s">
        <v>65</v>
      </c>
      <c r="D265" s="118">
        <v>10.363200000000001</v>
      </c>
      <c r="E265" s="119">
        <v>42072</v>
      </c>
      <c r="F265" s="5">
        <v>0</v>
      </c>
      <c r="G265" s="5">
        <v>0</v>
      </c>
      <c r="H265" s="5">
        <v>0</v>
      </c>
      <c r="I265" s="5">
        <v>0</v>
      </c>
      <c r="J265" s="118">
        <v>50.649350649350644</v>
      </c>
      <c r="K265" s="120">
        <v>12.8</v>
      </c>
      <c r="L265" s="118">
        <v>7.7922077922077921</v>
      </c>
      <c r="M265" s="118">
        <v>15.584415584415584</v>
      </c>
      <c r="N265" s="118">
        <v>20.779220779220779</v>
      </c>
      <c r="O265" s="118">
        <v>1</v>
      </c>
      <c r="P265" s="34">
        <f t="shared" si="12"/>
        <v>20.779220779220779</v>
      </c>
      <c r="Q265" s="118">
        <v>5.1948051948051948</v>
      </c>
      <c r="R265" s="118">
        <v>10</v>
      </c>
      <c r="S265" s="34">
        <f t="shared" si="13"/>
        <v>51.948051948051948</v>
      </c>
      <c r="T265" s="23">
        <f t="shared" si="15"/>
        <v>72.72727272727272</v>
      </c>
      <c r="U265" s="118">
        <v>0</v>
      </c>
      <c r="V265" s="118">
        <v>0</v>
      </c>
      <c r="W265" s="118">
        <v>0</v>
      </c>
      <c r="X265" s="118">
        <v>0</v>
      </c>
      <c r="Y265" s="36">
        <f t="shared" si="16"/>
        <v>0</v>
      </c>
      <c r="Z265" s="121">
        <v>1.2987012987012987</v>
      </c>
      <c r="AA265" s="118">
        <v>6.4935064935064926</v>
      </c>
      <c r="AB265" s="118">
        <v>0</v>
      </c>
      <c r="AC265" s="118">
        <v>0</v>
      </c>
      <c r="AD265" s="118">
        <v>1.2987012987012987</v>
      </c>
      <c r="AE265" s="118">
        <v>0</v>
      </c>
      <c r="AF265" s="118">
        <v>0</v>
      </c>
      <c r="AG265" s="118">
        <v>7.7922077922077921</v>
      </c>
      <c r="AH265" s="118">
        <v>0</v>
      </c>
      <c r="AI265" s="118">
        <v>2.5974025974025974</v>
      </c>
      <c r="AJ265" s="118">
        <v>0</v>
      </c>
      <c r="AK265" s="122">
        <v>0</v>
      </c>
      <c r="AL265" s="118">
        <v>10.38961038961039</v>
      </c>
      <c r="AM265" s="118">
        <v>0</v>
      </c>
      <c r="AN265" s="118">
        <v>1.2987012987012987</v>
      </c>
      <c r="AO265" s="118">
        <v>3.8961038961038961</v>
      </c>
      <c r="AP265" s="118">
        <v>6.4935064935064926</v>
      </c>
      <c r="AQ265" s="118">
        <v>0</v>
      </c>
      <c r="AR265" s="118">
        <v>3.8961038961038961</v>
      </c>
      <c r="AS265" s="118">
        <v>0</v>
      </c>
      <c r="AT265" s="118">
        <v>0</v>
      </c>
      <c r="AU265" s="118">
        <v>0</v>
      </c>
      <c r="AV265" s="118">
        <v>3.8961038961038961</v>
      </c>
      <c r="AW265" s="118">
        <v>0</v>
      </c>
      <c r="AX265" s="118">
        <v>0</v>
      </c>
      <c r="AY265" s="118">
        <v>1.2987012987012987</v>
      </c>
      <c r="AZ265" s="118">
        <v>0</v>
      </c>
      <c r="BA265" s="118">
        <v>0</v>
      </c>
      <c r="BB265" s="118">
        <v>0</v>
      </c>
      <c r="BC265" s="118">
        <v>0</v>
      </c>
      <c r="BD265" s="122">
        <v>0</v>
      </c>
    </row>
    <row r="266" spans="1:56" s="22" customFormat="1">
      <c r="A266" s="29">
        <v>241</v>
      </c>
      <c r="B266" s="68">
        <v>2015</v>
      </c>
      <c r="C266" s="68" t="s">
        <v>65</v>
      </c>
      <c r="D266" s="118">
        <v>9.4488000000000003</v>
      </c>
      <c r="E266" s="119">
        <v>42072</v>
      </c>
      <c r="F266" s="5">
        <v>0</v>
      </c>
      <c r="G266" s="5">
        <v>0</v>
      </c>
      <c r="H266" s="5">
        <v>0</v>
      </c>
      <c r="I266" s="5">
        <v>0</v>
      </c>
      <c r="J266" s="118">
        <v>32.394366197183103</v>
      </c>
      <c r="K266" s="120">
        <v>12.8</v>
      </c>
      <c r="L266" s="118">
        <v>2.8169014084507045</v>
      </c>
      <c r="M266" s="118">
        <v>14.084507042253522</v>
      </c>
      <c r="N266" s="118">
        <v>40.845070422535215</v>
      </c>
      <c r="O266" s="118">
        <v>2</v>
      </c>
      <c r="P266" s="34">
        <f t="shared" ref="P266:P369" si="17">N266*O266</f>
        <v>81.690140845070431</v>
      </c>
      <c r="Q266" s="118">
        <v>5.6338028169014089</v>
      </c>
      <c r="R266" s="118">
        <v>10</v>
      </c>
      <c r="S266" s="34">
        <f t="shared" ref="S266:S369" si="18">Q266*R266</f>
        <v>56.338028169014088</v>
      </c>
      <c r="T266" s="23">
        <f t="shared" si="15"/>
        <v>138.02816901408451</v>
      </c>
      <c r="U266" s="118">
        <v>0</v>
      </c>
      <c r="V266" s="118">
        <v>4.225352112676056</v>
      </c>
      <c r="W266" s="118">
        <v>0</v>
      </c>
      <c r="X266" s="118">
        <v>0</v>
      </c>
      <c r="Y266" s="36">
        <f t="shared" si="16"/>
        <v>0</v>
      </c>
      <c r="Z266" s="121">
        <v>12.676056338028168</v>
      </c>
      <c r="AA266" s="118">
        <v>2.8169014084507045</v>
      </c>
      <c r="AB266" s="118">
        <v>0</v>
      </c>
      <c r="AC266" s="118">
        <v>0</v>
      </c>
      <c r="AD266" s="118">
        <v>4.225352112676056</v>
      </c>
      <c r="AE266" s="118">
        <v>0</v>
      </c>
      <c r="AF266" s="118">
        <v>1.4084507042253522</v>
      </c>
      <c r="AG266" s="118">
        <v>0</v>
      </c>
      <c r="AH266" s="118">
        <v>0</v>
      </c>
      <c r="AI266" s="118">
        <v>0</v>
      </c>
      <c r="AJ266" s="118">
        <v>0</v>
      </c>
      <c r="AK266" s="122">
        <v>0</v>
      </c>
      <c r="AL266" s="118">
        <v>0</v>
      </c>
      <c r="AM266" s="118">
        <v>0</v>
      </c>
      <c r="AN266" s="118">
        <v>0</v>
      </c>
      <c r="AO266" s="118">
        <v>0</v>
      </c>
      <c r="AP266" s="118">
        <v>11.267605633802818</v>
      </c>
      <c r="AQ266" s="118">
        <v>0</v>
      </c>
      <c r="AR266" s="118">
        <v>0</v>
      </c>
      <c r="AS266" s="118">
        <v>0</v>
      </c>
      <c r="AT266" s="118">
        <v>0</v>
      </c>
      <c r="AU266" s="118">
        <v>0</v>
      </c>
      <c r="AV266" s="118">
        <v>0</v>
      </c>
      <c r="AW266" s="118">
        <v>0</v>
      </c>
      <c r="AX266" s="118">
        <v>0</v>
      </c>
      <c r="AY266" s="118">
        <v>0</v>
      </c>
      <c r="AZ266" s="118">
        <v>0</v>
      </c>
      <c r="BA266" s="118">
        <v>0</v>
      </c>
      <c r="BB266" s="118">
        <v>0</v>
      </c>
      <c r="BC266" s="118">
        <v>0</v>
      </c>
      <c r="BD266" s="122">
        <v>0</v>
      </c>
    </row>
    <row r="267" spans="1:56" s="22" customFormat="1">
      <c r="A267" s="29">
        <v>242</v>
      </c>
      <c r="B267" s="68">
        <v>2015</v>
      </c>
      <c r="C267" s="68" t="s">
        <v>65</v>
      </c>
      <c r="D267" s="118">
        <v>10.058400000000001</v>
      </c>
      <c r="E267" s="119">
        <v>42072</v>
      </c>
      <c r="F267" s="5">
        <v>0</v>
      </c>
      <c r="G267" s="5">
        <v>0</v>
      </c>
      <c r="H267" s="5">
        <v>0</v>
      </c>
      <c r="I267" s="5">
        <v>0</v>
      </c>
      <c r="J267" s="118">
        <v>25.316455696202532</v>
      </c>
      <c r="K267" s="120">
        <v>19.2</v>
      </c>
      <c r="L267" s="118">
        <v>10.126582278481013</v>
      </c>
      <c r="M267" s="118">
        <v>13.924050632911392</v>
      </c>
      <c r="N267" s="118">
        <v>44.303797468354425</v>
      </c>
      <c r="O267" s="118">
        <v>2</v>
      </c>
      <c r="P267" s="34">
        <f t="shared" si="17"/>
        <v>88.60759493670885</v>
      </c>
      <c r="Q267" s="118">
        <v>6.3291139240506329</v>
      </c>
      <c r="R267" s="118">
        <v>10</v>
      </c>
      <c r="S267" s="34">
        <f t="shared" si="18"/>
        <v>63.291139240506325</v>
      </c>
      <c r="T267" s="23">
        <f t="shared" si="15"/>
        <v>151.89873417721518</v>
      </c>
      <c r="U267" s="118">
        <v>0</v>
      </c>
      <c r="V267" s="118">
        <v>0</v>
      </c>
      <c r="W267" s="118">
        <v>0</v>
      </c>
      <c r="X267" s="118">
        <v>0</v>
      </c>
      <c r="Y267" s="36">
        <f t="shared" si="16"/>
        <v>0</v>
      </c>
      <c r="Z267" s="121">
        <v>1.2658227848101267</v>
      </c>
      <c r="AA267" s="118">
        <v>0</v>
      </c>
      <c r="AB267" s="118">
        <v>0</v>
      </c>
      <c r="AC267" s="118">
        <v>0</v>
      </c>
      <c r="AD267" s="118">
        <v>0</v>
      </c>
      <c r="AE267" s="118">
        <v>0</v>
      </c>
      <c r="AF267" s="118">
        <v>5.0632911392405067</v>
      </c>
      <c r="AG267" s="118">
        <v>0</v>
      </c>
      <c r="AH267" s="118">
        <v>0</v>
      </c>
      <c r="AI267" s="118">
        <v>1.2658227848101267</v>
      </c>
      <c r="AJ267" s="118">
        <v>0</v>
      </c>
      <c r="AK267" s="122">
        <v>0</v>
      </c>
      <c r="AL267" s="118">
        <v>0</v>
      </c>
      <c r="AM267" s="118">
        <v>0</v>
      </c>
      <c r="AN267" s="118">
        <v>0</v>
      </c>
      <c r="AO267" s="118">
        <v>7.59493670886076</v>
      </c>
      <c r="AP267" s="118">
        <v>10.126582278481013</v>
      </c>
      <c r="AQ267" s="118">
        <v>0</v>
      </c>
      <c r="AR267" s="118">
        <v>0</v>
      </c>
      <c r="AS267" s="118">
        <v>0</v>
      </c>
      <c r="AT267" s="118">
        <v>0</v>
      </c>
      <c r="AU267" s="118">
        <v>0</v>
      </c>
      <c r="AV267" s="118">
        <v>0</v>
      </c>
      <c r="AW267" s="118">
        <v>0</v>
      </c>
      <c r="AX267" s="118">
        <v>0</v>
      </c>
      <c r="AY267" s="118">
        <v>0</v>
      </c>
      <c r="AZ267" s="118">
        <v>0</v>
      </c>
      <c r="BA267" s="118">
        <v>0</v>
      </c>
      <c r="BB267" s="118">
        <v>0</v>
      </c>
      <c r="BC267" s="118">
        <v>0</v>
      </c>
      <c r="BD267" s="122">
        <v>0</v>
      </c>
    </row>
    <row r="268" spans="1:56" s="22" customFormat="1">
      <c r="A268" s="29">
        <v>243</v>
      </c>
      <c r="B268" s="68">
        <v>2015</v>
      </c>
      <c r="C268" s="68" t="s">
        <v>65</v>
      </c>
      <c r="D268" s="118">
        <v>10.363200000000001</v>
      </c>
      <c r="E268" s="119">
        <v>42072</v>
      </c>
      <c r="F268" s="5">
        <v>0</v>
      </c>
      <c r="G268" s="5">
        <v>0</v>
      </c>
      <c r="H268" s="5">
        <v>0</v>
      </c>
      <c r="I268" s="5">
        <v>0</v>
      </c>
      <c r="J268" s="118">
        <v>11.627906976744185</v>
      </c>
      <c r="K268" s="120">
        <v>3.2</v>
      </c>
      <c r="L268" s="118">
        <v>11.627906976744185</v>
      </c>
      <c r="M268" s="118">
        <v>6.9767441860465116</v>
      </c>
      <c r="N268" s="118">
        <v>44.186046511627907</v>
      </c>
      <c r="O268" s="118">
        <v>2</v>
      </c>
      <c r="P268" s="34">
        <f t="shared" si="17"/>
        <v>88.372093023255815</v>
      </c>
      <c r="Q268" s="118">
        <v>25.581395348837212</v>
      </c>
      <c r="R268" s="118">
        <v>10</v>
      </c>
      <c r="S268" s="34">
        <f t="shared" si="18"/>
        <v>255.81395348837214</v>
      </c>
      <c r="T268" s="23">
        <f t="shared" si="15"/>
        <v>344.18604651162798</v>
      </c>
      <c r="U268" s="118">
        <v>0</v>
      </c>
      <c r="V268" s="118">
        <v>0</v>
      </c>
      <c r="W268" s="118">
        <v>0</v>
      </c>
      <c r="X268" s="118">
        <v>0</v>
      </c>
      <c r="Y268" s="36">
        <f t="shared" si="16"/>
        <v>0</v>
      </c>
      <c r="Z268" s="121">
        <v>0</v>
      </c>
      <c r="AA268" s="118">
        <v>0</v>
      </c>
      <c r="AB268" s="118">
        <v>0</v>
      </c>
      <c r="AC268" s="118">
        <v>0</v>
      </c>
      <c r="AD268" s="118">
        <v>0</v>
      </c>
      <c r="AE268" s="118">
        <v>0</v>
      </c>
      <c r="AF268" s="118">
        <v>0</v>
      </c>
      <c r="AG268" s="118">
        <v>0</v>
      </c>
      <c r="AH268" s="118">
        <v>0</v>
      </c>
      <c r="AI268" s="118">
        <v>0</v>
      </c>
      <c r="AJ268" s="118">
        <v>0</v>
      </c>
      <c r="AK268" s="122">
        <v>0</v>
      </c>
      <c r="AL268" s="118">
        <v>0</v>
      </c>
      <c r="AM268" s="118">
        <v>0</v>
      </c>
      <c r="AN268" s="118">
        <v>4.6511627906976747</v>
      </c>
      <c r="AO268" s="118">
        <v>0</v>
      </c>
      <c r="AP268" s="118">
        <v>0</v>
      </c>
      <c r="AQ268" s="118">
        <v>0</v>
      </c>
      <c r="AR268" s="118">
        <v>0</v>
      </c>
      <c r="AS268" s="118">
        <v>6.9767441860465116</v>
      </c>
      <c r="AT268" s="118">
        <v>0</v>
      </c>
      <c r="AU268" s="118">
        <v>0</v>
      </c>
      <c r="AV268" s="118">
        <v>0</v>
      </c>
      <c r="AW268" s="118">
        <v>0</v>
      </c>
      <c r="AX268" s="118">
        <v>0</v>
      </c>
      <c r="AY268" s="118">
        <v>0</v>
      </c>
      <c r="AZ268" s="118">
        <v>0</v>
      </c>
      <c r="BA268" s="118">
        <v>0</v>
      </c>
      <c r="BB268" s="118">
        <v>0</v>
      </c>
      <c r="BC268" s="118">
        <v>0</v>
      </c>
      <c r="BD268" s="122">
        <v>0</v>
      </c>
    </row>
    <row r="269" spans="1:56" s="22" customFormat="1">
      <c r="A269" s="29">
        <v>244</v>
      </c>
      <c r="B269" s="68">
        <v>2015</v>
      </c>
      <c r="C269" s="68" t="s">
        <v>60</v>
      </c>
      <c r="D269" s="118">
        <v>10.058400000000001</v>
      </c>
      <c r="E269" s="119">
        <v>42072</v>
      </c>
      <c r="F269" s="5">
        <v>0</v>
      </c>
      <c r="G269" s="5">
        <v>0</v>
      </c>
      <c r="H269" s="5">
        <v>0</v>
      </c>
      <c r="I269" s="5">
        <v>0</v>
      </c>
      <c r="J269" s="118">
        <v>22.972972972972975</v>
      </c>
      <c r="K269" s="120">
        <v>16</v>
      </c>
      <c r="L269" s="118">
        <v>10.810810810810811</v>
      </c>
      <c r="M269" s="118">
        <v>18.918918918918919</v>
      </c>
      <c r="N269" s="118">
        <v>37.837837837837839</v>
      </c>
      <c r="O269" s="118">
        <v>3</v>
      </c>
      <c r="P269" s="34">
        <f t="shared" si="17"/>
        <v>113.51351351351352</v>
      </c>
      <c r="Q269" s="118">
        <v>9.4594594594594597</v>
      </c>
      <c r="R269" s="118">
        <v>5</v>
      </c>
      <c r="S269" s="34">
        <f t="shared" si="18"/>
        <v>47.297297297297298</v>
      </c>
      <c r="T269" s="23">
        <f t="shared" si="15"/>
        <v>160.81081081081081</v>
      </c>
      <c r="U269" s="118">
        <v>0</v>
      </c>
      <c r="V269" s="118">
        <v>0</v>
      </c>
      <c r="W269" s="118">
        <v>0</v>
      </c>
      <c r="X269" s="118">
        <v>0</v>
      </c>
      <c r="Y269" s="36">
        <f t="shared" si="16"/>
        <v>0</v>
      </c>
      <c r="Z269" s="121">
        <v>10.810810810810811</v>
      </c>
      <c r="AA269" s="118">
        <v>0</v>
      </c>
      <c r="AB269" s="118">
        <v>0</v>
      </c>
      <c r="AC269" s="118">
        <v>0</v>
      </c>
      <c r="AD269" s="118">
        <v>2.0270270270270272</v>
      </c>
      <c r="AE269" s="118">
        <v>0</v>
      </c>
      <c r="AF269" s="118">
        <v>0</v>
      </c>
      <c r="AG269" s="118">
        <v>0</v>
      </c>
      <c r="AH269" s="118">
        <v>0</v>
      </c>
      <c r="AI269" s="118">
        <v>0</v>
      </c>
      <c r="AJ269" s="118">
        <v>0</v>
      </c>
      <c r="AK269" s="122">
        <v>0</v>
      </c>
      <c r="AL269" s="118">
        <v>4.0540540540540544</v>
      </c>
      <c r="AM269" s="118">
        <v>0</v>
      </c>
      <c r="AN269" s="118">
        <v>1.3513513513513513</v>
      </c>
      <c r="AO269" s="118">
        <v>0</v>
      </c>
      <c r="AP269" s="118">
        <v>1.3513513513513513</v>
      </c>
      <c r="AQ269" s="118">
        <v>0</v>
      </c>
      <c r="AR269" s="118">
        <v>0</v>
      </c>
      <c r="AS269" s="118">
        <v>0</v>
      </c>
      <c r="AT269" s="118">
        <v>0</v>
      </c>
      <c r="AU269" s="118">
        <v>0</v>
      </c>
      <c r="AV269" s="118">
        <v>0</v>
      </c>
      <c r="AW269" s="118">
        <v>0</v>
      </c>
      <c r="AX269" s="118">
        <v>0</v>
      </c>
      <c r="AY269" s="118">
        <v>3.3783783783783785</v>
      </c>
      <c r="AZ269" s="118">
        <v>0</v>
      </c>
      <c r="BA269" s="118">
        <v>0</v>
      </c>
      <c r="BB269" s="118">
        <v>0</v>
      </c>
      <c r="BC269" s="118">
        <v>0</v>
      </c>
      <c r="BD269" s="122">
        <v>0</v>
      </c>
    </row>
    <row r="270" spans="1:56" s="22" customFormat="1">
      <c r="A270" s="29">
        <v>245</v>
      </c>
      <c r="B270" s="68">
        <v>2015</v>
      </c>
      <c r="C270" s="68" t="s">
        <v>60</v>
      </c>
      <c r="D270" s="118">
        <v>10.058400000000001</v>
      </c>
      <c r="E270" s="119">
        <v>42072</v>
      </c>
      <c r="F270" s="5">
        <v>0</v>
      </c>
      <c r="G270" s="5">
        <v>0</v>
      </c>
      <c r="H270" s="5">
        <v>0</v>
      </c>
      <c r="I270" s="5">
        <v>0</v>
      </c>
      <c r="J270" s="118">
        <v>46.511627906976742</v>
      </c>
      <c r="K270" s="120">
        <v>16</v>
      </c>
      <c r="L270" s="118">
        <v>3.8759689922480618</v>
      </c>
      <c r="M270" s="118">
        <v>3.1007751937984498</v>
      </c>
      <c r="N270" s="118">
        <v>41.860465116279073</v>
      </c>
      <c r="O270" s="118">
        <v>2</v>
      </c>
      <c r="P270" s="34">
        <f t="shared" si="17"/>
        <v>83.720930232558146</v>
      </c>
      <c r="Q270" s="118">
        <v>4.6511627906976747</v>
      </c>
      <c r="R270" s="118">
        <v>5</v>
      </c>
      <c r="S270" s="34">
        <f t="shared" si="18"/>
        <v>23.255813953488374</v>
      </c>
      <c r="T270" s="23">
        <f t="shared" si="15"/>
        <v>106.97674418604652</v>
      </c>
      <c r="U270" s="118">
        <v>0</v>
      </c>
      <c r="V270" s="118">
        <v>0</v>
      </c>
      <c r="W270" s="118">
        <v>0</v>
      </c>
      <c r="X270" s="118">
        <v>0</v>
      </c>
      <c r="Y270" s="36">
        <f t="shared" si="16"/>
        <v>0</v>
      </c>
      <c r="Z270" s="121">
        <v>6.2015503875968996</v>
      </c>
      <c r="AA270" s="118">
        <v>13.953488372093023</v>
      </c>
      <c r="AB270" s="118">
        <v>0</v>
      </c>
      <c r="AC270" s="118">
        <v>12.403100775193799</v>
      </c>
      <c r="AD270" s="118">
        <v>4.6511627906976747</v>
      </c>
      <c r="AE270" s="118">
        <v>0</v>
      </c>
      <c r="AF270" s="118">
        <v>0</v>
      </c>
      <c r="AG270" s="118">
        <v>0</v>
      </c>
      <c r="AH270" s="118">
        <v>0</v>
      </c>
      <c r="AI270" s="118">
        <v>0</v>
      </c>
      <c r="AJ270" s="118">
        <v>0</v>
      </c>
      <c r="AK270" s="122">
        <v>0</v>
      </c>
      <c r="AL270" s="118">
        <v>1.5503875968992249</v>
      </c>
      <c r="AM270" s="118">
        <v>0</v>
      </c>
      <c r="AN270" s="118">
        <v>1.5503875968992249</v>
      </c>
      <c r="AO270" s="118">
        <v>0</v>
      </c>
      <c r="AP270" s="118">
        <v>3.1007751937984498</v>
      </c>
      <c r="AQ270" s="118">
        <v>0</v>
      </c>
      <c r="AR270" s="118">
        <v>0</v>
      </c>
      <c r="AS270" s="118">
        <v>0</v>
      </c>
      <c r="AT270" s="118">
        <v>0</v>
      </c>
      <c r="AU270" s="118">
        <v>0</v>
      </c>
      <c r="AV270" s="118">
        <v>0</v>
      </c>
      <c r="AW270" s="118">
        <v>0</v>
      </c>
      <c r="AX270" s="118">
        <v>0</v>
      </c>
      <c r="AY270" s="118">
        <v>3.1007751937984498</v>
      </c>
      <c r="AZ270" s="118">
        <v>0</v>
      </c>
      <c r="BA270" s="118">
        <v>0</v>
      </c>
      <c r="BB270" s="118">
        <v>0</v>
      </c>
      <c r="BC270" s="118">
        <v>0</v>
      </c>
      <c r="BD270" s="122">
        <v>0</v>
      </c>
    </row>
    <row r="271" spans="1:56" s="22" customFormat="1">
      <c r="A271" s="29">
        <v>246</v>
      </c>
      <c r="B271" s="68">
        <v>2015</v>
      </c>
      <c r="C271" s="68" t="s">
        <v>60</v>
      </c>
      <c r="D271" s="118">
        <v>10.058400000000001</v>
      </c>
      <c r="E271" s="119">
        <v>42072</v>
      </c>
      <c r="F271" s="5">
        <v>0</v>
      </c>
      <c r="G271" s="5">
        <v>0</v>
      </c>
      <c r="H271" s="5">
        <v>0</v>
      </c>
      <c r="I271" s="5">
        <v>0</v>
      </c>
      <c r="J271" s="118">
        <v>47.482014388489205</v>
      </c>
      <c r="K271" s="120">
        <v>12.8</v>
      </c>
      <c r="L271" s="118">
        <v>1.4388489208633095</v>
      </c>
      <c r="M271" s="118">
        <v>4.3165467625899279</v>
      </c>
      <c r="N271" s="118">
        <v>43.165467625899282</v>
      </c>
      <c r="O271" s="118">
        <v>1</v>
      </c>
      <c r="P271" s="34">
        <f t="shared" si="17"/>
        <v>43.165467625899282</v>
      </c>
      <c r="Q271" s="118">
        <v>3.5971223021582732</v>
      </c>
      <c r="R271" s="118">
        <v>5</v>
      </c>
      <c r="S271" s="34">
        <f t="shared" si="18"/>
        <v>17.985611510791365</v>
      </c>
      <c r="T271" s="23">
        <f t="shared" si="15"/>
        <v>61.151079136690647</v>
      </c>
      <c r="U271" s="118">
        <v>0</v>
      </c>
      <c r="V271" s="118">
        <v>0</v>
      </c>
      <c r="W271" s="118">
        <v>0</v>
      </c>
      <c r="X271" s="118">
        <v>0</v>
      </c>
      <c r="Y271" s="36">
        <f t="shared" si="16"/>
        <v>0</v>
      </c>
      <c r="Z271" s="121">
        <v>5.755395683453238</v>
      </c>
      <c r="AA271" s="118">
        <v>23.021582733812952</v>
      </c>
      <c r="AB271" s="118">
        <v>0</v>
      </c>
      <c r="AC271" s="118">
        <v>4.3165467625899279</v>
      </c>
      <c r="AD271" s="118">
        <v>0</v>
      </c>
      <c r="AE271" s="118">
        <v>0</v>
      </c>
      <c r="AF271" s="118">
        <v>0</v>
      </c>
      <c r="AG271" s="118">
        <v>8.6330935251798557</v>
      </c>
      <c r="AH271" s="118">
        <v>0</v>
      </c>
      <c r="AI271" s="118">
        <v>1.4388489208633095</v>
      </c>
      <c r="AJ271" s="118">
        <v>0</v>
      </c>
      <c r="AK271" s="122">
        <v>0</v>
      </c>
      <c r="AL271" s="118">
        <v>0</v>
      </c>
      <c r="AM271" s="118">
        <v>0</v>
      </c>
      <c r="AN271" s="118">
        <v>0</v>
      </c>
      <c r="AO271" s="118">
        <v>0</v>
      </c>
      <c r="AP271" s="118">
        <v>0</v>
      </c>
      <c r="AQ271" s="118">
        <v>0</v>
      </c>
      <c r="AR271" s="118">
        <v>0</v>
      </c>
      <c r="AS271" s="118">
        <v>0</v>
      </c>
      <c r="AT271" s="118">
        <v>0</v>
      </c>
      <c r="AU271" s="118">
        <v>0</v>
      </c>
      <c r="AV271" s="118">
        <v>0</v>
      </c>
      <c r="AW271" s="118">
        <v>0</v>
      </c>
      <c r="AX271" s="118">
        <v>0</v>
      </c>
      <c r="AY271" s="118">
        <v>4.3165467625899279</v>
      </c>
      <c r="AZ271" s="118">
        <v>0</v>
      </c>
      <c r="BA271" s="118">
        <v>0</v>
      </c>
      <c r="BB271" s="118">
        <v>0</v>
      </c>
      <c r="BC271" s="118">
        <v>0</v>
      </c>
      <c r="BD271" s="122">
        <v>0</v>
      </c>
    </row>
    <row r="272" spans="1:56" s="22" customFormat="1">
      <c r="A272" s="29">
        <v>247</v>
      </c>
      <c r="B272" s="68">
        <v>2015</v>
      </c>
      <c r="C272" s="68" t="s">
        <v>60</v>
      </c>
      <c r="D272" s="118">
        <v>10.058400000000001</v>
      </c>
      <c r="E272" s="119">
        <v>42072</v>
      </c>
      <c r="F272" s="5">
        <v>0</v>
      </c>
      <c r="G272" s="5">
        <v>0</v>
      </c>
      <c r="H272" s="5">
        <v>0</v>
      </c>
      <c r="I272" s="5">
        <v>0</v>
      </c>
      <c r="J272" s="118">
        <v>40</v>
      </c>
      <c r="K272" s="120">
        <v>6.4</v>
      </c>
      <c r="L272" s="118">
        <v>1.6666666666666667</v>
      </c>
      <c r="M272" s="118">
        <v>6.666666666666667</v>
      </c>
      <c r="N272" s="118">
        <v>41.666666666666671</v>
      </c>
      <c r="O272" s="118">
        <v>2</v>
      </c>
      <c r="P272" s="34">
        <f t="shared" si="17"/>
        <v>83.333333333333343</v>
      </c>
      <c r="Q272" s="118">
        <v>10</v>
      </c>
      <c r="R272" s="118">
        <v>5</v>
      </c>
      <c r="S272" s="34">
        <f t="shared" si="18"/>
        <v>50</v>
      </c>
      <c r="T272" s="23">
        <f t="shared" si="15"/>
        <v>133.33333333333334</v>
      </c>
      <c r="U272" s="118">
        <v>0</v>
      </c>
      <c r="V272" s="118">
        <v>0</v>
      </c>
      <c r="W272" s="118">
        <v>0</v>
      </c>
      <c r="X272" s="118">
        <v>0</v>
      </c>
      <c r="Y272" s="36">
        <f t="shared" si="16"/>
        <v>0</v>
      </c>
      <c r="Z272" s="121">
        <v>21.666666666666668</v>
      </c>
      <c r="AA272" s="118">
        <v>5</v>
      </c>
      <c r="AB272" s="118">
        <v>0</v>
      </c>
      <c r="AC272" s="118">
        <v>5</v>
      </c>
      <c r="AD272" s="118">
        <v>1.6666666666666667</v>
      </c>
      <c r="AE272" s="118">
        <v>0</v>
      </c>
      <c r="AF272" s="118">
        <v>0</v>
      </c>
      <c r="AG272" s="118">
        <v>3.3333333333333335</v>
      </c>
      <c r="AH272" s="118">
        <v>0</v>
      </c>
      <c r="AI272" s="118">
        <v>0</v>
      </c>
      <c r="AJ272" s="118">
        <v>0</v>
      </c>
      <c r="AK272" s="122">
        <v>0</v>
      </c>
      <c r="AL272" s="118">
        <v>0</v>
      </c>
      <c r="AM272" s="118">
        <v>0</v>
      </c>
      <c r="AN272" s="118">
        <v>0</v>
      </c>
      <c r="AO272" s="118">
        <v>0</v>
      </c>
      <c r="AP272" s="118">
        <v>3.3333333333333335</v>
      </c>
      <c r="AQ272" s="118">
        <v>0</v>
      </c>
      <c r="AR272" s="118">
        <v>0</v>
      </c>
      <c r="AS272" s="118">
        <v>0</v>
      </c>
      <c r="AT272" s="118">
        <v>0</v>
      </c>
      <c r="AU272" s="118">
        <v>0</v>
      </c>
      <c r="AV272" s="118">
        <v>0</v>
      </c>
      <c r="AW272" s="118">
        <v>0</v>
      </c>
      <c r="AX272" s="118">
        <v>0</v>
      </c>
      <c r="AY272" s="118">
        <v>0</v>
      </c>
      <c r="AZ272" s="118">
        <v>0</v>
      </c>
      <c r="BA272" s="118">
        <v>0</v>
      </c>
      <c r="BB272" s="118">
        <v>0</v>
      </c>
      <c r="BC272" s="118">
        <v>0</v>
      </c>
      <c r="BD272" s="122">
        <v>0</v>
      </c>
    </row>
    <row r="273" spans="1:56" s="22" customFormat="1">
      <c r="A273" s="29">
        <v>248</v>
      </c>
      <c r="B273" s="68">
        <v>2015</v>
      </c>
      <c r="C273" s="68" t="s">
        <v>57</v>
      </c>
      <c r="D273" s="118">
        <v>9.1440000000000001</v>
      </c>
      <c r="E273" s="119">
        <v>41339</v>
      </c>
      <c r="F273" s="5">
        <v>0</v>
      </c>
      <c r="G273" s="5">
        <v>0</v>
      </c>
      <c r="H273" s="5">
        <v>0</v>
      </c>
      <c r="I273" s="5">
        <v>0</v>
      </c>
      <c r="J273" s="118">
        <v>53.403141361256544</v>
      </c>
      <c r="K273" s="120">
        <v>12.8</v>
      </c>
      <c r="L273" s="118">
        <v>8.3769633507853403</v>
      </c>
      <c r="M273" s="118">
        <v>16.753926701570681</v>
      </c>
      <c r="N273" s="118">
        <v>19.895287958115183</v>
      </c>
      <c r="O273" s="118">
        <v>1</v>
      </c>
      <c r="P273" s="34">
        <f t="shared" si="17"/>
        <v>19.895287958115183</v>
      </c>
      <c r="Q273" s="118">
        <v>1.5706806282722512</v>
      </c>
      <c r="R273" s="118">
        <v>5</v>
      </c>
      <c r="S273" s="34">
        <f t="shared" si="18"/>
        <v>7.8534031413612562</v>
      </c>
      <c r="T273" s="23">
        <f t="shared" si="15"/>
        <v>27.748691099476439</v>
      </c>
      <c r="U273" s="118">
        <v>0</v>
      </c>
      <c r="V273" s="118">
        <v>0</v>
      </c>
      <c r="W273" s="118">
        <v>0</v>
      </c>
      <c r="X273" s="118">
        <v>0</v>
      </c>
      <c r="Y273" s="36">
        <f t="shared" si="16"/>
        <v>0</v>
      </c>
      <c r="Z273" s="121">
        <v>4.1884816753926701</v>
      </c>
      <c r="AA273" s="118">
        <v>4.1884816753926701</v>
      </c>
      <c r="AB273" s="118">
        <v>0</v>
      </c>
      <c r="AC273" s="118">
        <v>3.1413612565445024</v>
      </c>
      <c r="AD273" s="118">
        <v>1.0471204188481675</v>
      </c>
      <c r="AE273" s="118">
        <v>0</v>
      </c>
      <c r="AF273" s="118">
        <v>0</v>
      </c>
      <c r="AG273" s="118">
        <v>0</v>
      </c>
      <c r="AH273" s="118">
        <v>0</v>
      </c>
      <c r="AI273" s="118">
        <v>0</v>
      </c>
      <c r="AJ273" s="118">
        <v>0</v>
      </c>
      <c r="AK273" s="122">
        <v>0</v>
      </c>
      <c r="AL273" s="118">
        <v>0</v>
      </c>
      <c r="AM273" s="118">
        <v>0</v>
      </c>
      <c r="AN273" s="118">
        <v>1.0471204188481675</v>
      </c>
      <c r="AO273" s="118">
        <v>0</v>
      </c>
      <c r="AP273" s="118">
        <v>0</v>
      </c>
      <c r="AQ273" s="118">
        <v>0</v>
      </c>
      <c r="AR273" s="118">
        <v>0</v>
      </c>
      <c r="AS273" s="118">
        <v>0</v>
      </c>
      <c r="AT273" s="118">
        <v>0</v>
      </c>
      <c r="AU273" s="118">
        <v>0</v>
      </c>
      <c r="AV273" s="118">
        <v>39.790575916230367</v>
      </c>
      <c r="AW273" s="118">
        <v>0</v>
      </c>
      <c r="AX273" s="118">
        <v>0</v>
      </c>
      <c r="AY273" s="118">
        <v>0</v>
      </c>
      <c r="AZ273" s="118">
        <v>0</v>
      </c>
      <c r="BA273" s="118">
        <v>0</v>
      </c>
      <c r="BB273" s="118">
        <v>0</v>
      </c>
      <c r="BC273" s="118">
        <v>0</v>
      </c>
      <c r="BD273" s="122">
        <v>0</v>
      </c>
    </row>
    <row r="274" spans="1:56" s="22" customFormat="1">
      <c r="A274" s="29">
        <v>249</v>
      </c>
      <c r="B274" s="68">
        <v>2015</v>
      </c>
      <c r="C274" s="68" t="s">
        <v>57</v>
      </c>
      <c r="D274" s="118">
        <v>9.1440000000000001</v>
      </c>
      <c r="E274" s="119">
        <v>41339</v>
      </c>
      <c r="F274" s="5">
        <v>0</v>
      </c>
      <c r="G274" s="5">
        <v>0</v>
      </c>
      <c r="H274" s="5">
        <v>0</v>
      </c>
      <c r="I274" s="5">
        <v>0</v>
      </c>
      <c r="J274" s="118">
        <v>54.216867469879517</v>
      </c>
      <c r="K274" s="120">
        <v>12.8</v>
      </c>
      <c r="L274" s="118">
        <v>10.843373493975903</v>
      </c>
      <c r="M274" s="118">
        <v>7.2289156626506017</v>
      </c>
      <c r="N274" s="118">
        <v>27.710843373493976</v>
      </c>
      <c r="O274" s="118">
        <v>1</v>
      </c>
      <c r="P274" s="34">
        <f t="shared" si="17"/>
        <v>27.710843373493976</v>
      </c>
      <c r="Q274" s="118">
        <v>0</v>
      </c>
      <c r="R274" s="118">
        <v>0</v>
      </c>
      <c r="S274" s="34">
        <f t="shared" si="18"/>
        <v>0</v>
      </c>
      <c r="T274" s="23">
        <f t="shared" si="15"/>
        <v>27.710843373493976</v>
      </c>
      <c r="U274" s="118">
        <v>0</v>
      </c>
      <c r="V274" s="118">
        <v>0</v>
      </c>
      <c r="W274" s="118">
        <v>0</v>
      </c>
      <c r="X274" s="118">
        <v>0</v>
      </c>
      <c r="Y274" s="36">
        <f t="shared" si="16"/>
        <v>0</v>
      </c>
      <c r="Z274" s="121">
        <v>1.2048192771084338</v>
      </c>
      <c r="AA274" s="118">
        <v>6.024096385542169</v>
      </c>
      <c r="AB274" s="118">
        <v>4.8192771084337354</v>
      </c>
      <c r="AC274" s="118">
        <v>0</v>
      </c>
      <c r="AD274" s="118">
        <v>4.8192771084337354</v>
      </c>
      <c r="AE274" s="118">
        <v>0</v>
      </c>
      <c r="AF274" s="118">
        <v>0</v>
      </c>
      <c r="AG274" s="118">
        <v>0</v>
      </c>
      <c r="AH274" s="118">
        <v>0</v>
      </c>
      <c r="AI274" s="118">
        <v>0</v>
      </c>
      <c r="AJ274" s="118">
        <v>0</v>
      </c>
      <c r="AK274" s="122">
        <v>0</v>
      </c>
      <c r="AL274" s="118">
        <v>0</v>
      </c>
      <c r="AM274" s="118">
        <v>0</v>
      </c>
      <c r="AN274" s="118">
        <v>1.2048192771084338</v>
      </c>
      <c r="AO274" s="118">
        <v>0</v>
      </c>
      <c r="AP274" s="118">
        <v>0</v>
      </c>
      <c r="AQ274" s="118">
        <v>0</v>
      </c>
      <c r="AR274" s="118">
        <v>4.8192771084337354</v>
      </c>
      <c r="AS274" s="118">
        <v>0</v>
      </c>
      <c r="AT274" s="118">
        <v>0</v>
      </c>
      <c r="AU274" s="118">
        <v>0</v>
      </c>
      <c r="AV274" s="118">
        <v>31.325301204819279</v>
      </c>
      <c r="AW274" s="118">
        <v>0</v>
      </c>
      <c r="AX274" s="118">
        <v>0</v>
      </c>
      <c r="AY274" s="118">
        <v>0</v>
      </c>
      <c r="AZ274" s="118">
        <v>0</v>
      </c>
      <c r="BA274" s="118">
        <v>0</v>
      </c>
      <c r="BB274" s="118">
        <v>0</v>
      </c>
      <c r="BC274" s="118">
        <v>0</v>
      </c>
      <c r="BD274" s="122">
        <v>0</v>
      </c>
    </row>
    <row r="275" spans="1:56" s="22" customFormat="1">
      <c r="A275" s="29">
        <v>250</v>
      </c>
      <c r="B275" s="68">
        <v>2015</v>
      </c>
      <c r="C275" s="68" t="s">
        <v>57</v>
      </c>
      <c r="D275" s="118">
        <v>9.4488000000000003</v>
      </c>
      <c r="E275" s="119">
        <v>41339</v>
      </c>
      <c r="F275" s="5">
        <v>0</v>
      </c>
      <c r="G275" s="5">
        <v>0</v>
      </c>
      <c r="H275" s="5">
        <v>0</v>
      </c>
      <c r="I275" s="5">
        <v>0</v>
      </c>
      <c r="J275" s="118">
        <v>44.943820224719097</v>
      </c>
      <c r="K275" s="120">
        <v>12.8</v>
      </c>
      <c r="L275" s="118">
        <v>13.48314606741573</v>
      </c>
      <c r="M275" s="118">
        <v>3.3707865168539324</v>
      </c>
      <c r="N275" s="118">
        <v>34.831460674157306</v>
      </c>
      <c r="O275" s="118">
        <v>2</v>
      </c>
      <c r="P275" s="34">
        <f t="shared" si="17"/>
        <v>69.662921348314612</v>
      </c>
      <c r="Q275" s="118">
        <v>3.3707865168539324</v>
      </c>
      <c r="R275" s="118">
        <v>5</v>
      </c>
      <c r="S275" s="34">
        <f t="shared" si="18"/>
        <v>16.853932584269661</v>
      </c>
      <c r="T275" s="23">
        <f t="shared" si="15"/>
        <v>86.516853932584269</v>
      </c>
      <c r="U275" s="118">
        <v>0</v>
      </c>
      <c r="V275" s="118">
        <v>0</v>
      </c>
      <c r="W275" s="118">
        <v>0</v>
      </c>
      <c r="X275" s="118">
        <v>0</v>
      </c>
      <c r="Y275" s="36">
        <f t="shared" si="16"/>
        <v>0</v>
      </c>
      <c r="Z275" s="121">
        <v>1.1235955056179776</v>
      </c>
      <c r="AA275" s="118">
        <v>6.7415730337078648</v>
      </c>
      <c r="AB275" s="118">
        <v>0</v>
      </c>
      <c r="AC275" s="118">
        <v>0</v>
      </c>
      <c r="AD275" s="118">
        <v>4.4943820224719104</v>
      </c>
      <c r="AE275" s="118">
        <v>0</v>
      </c>
      <c r="AF275" s="118">
        <v>0</v>
      </c>
      <c r="AG275" s="118">
        <v>0</v>
      </c>
      <c r="AH275" s="118">
        <v>0</v>
      </c>
      <c r="AI275" s="118">
        <v>0</v>
      </c>
      <c r="AJ275" s="118">
        <v>0</v>
      </c>
      <c r="AK275" s="122">
        <v>0</v>
      </c>
      <c r="AL275" s="118">
        <v>0</v>
      </c>
      <c r="AM275" s="118">
        <v>0</v>
      </c>
      <c r="AN275" s="118">
        <v>0</v>
      </c>
      <c r="AO275" s="118">
        <v>0</v>
      </c>
      <c r="AP275" s="118">
        <v>0</v>
      </c>
      <c r="AQ275" s="118">
        <v>0</v>
      </c>
      <c r="AR275" s="118">
        <v>3.3707865168539324</v>
      </c>
      <c r="AS275" s="118">
        <v>1.1235955056179776</v>
      </c>
      <c r="AT275" s="118">
        <v>0</v>
      </c>
      <c r="AU275" s="118">
        <v>0</v>
      </c>
      <c r="AV275" s="118">
        <v>28.08988764044944</v>
      </c>
      <c r="AW275" s="118">
        <v>0</v>
      </c>
      <c r="AX275" s="118">
        <v>0</v>
      </c>
      <c r="AY275" s="118">
        <v>0</v>
      </c>
      <c r="AZ275" s="118">
        <v>0</v>
      </c>
      <c r="BA275" s="118">
        <v>0</v>
      </c>
      <c r="BB275" s="118">
        <v>0</v>
      </c>
      <c r="BC275" s="118">
        <v>0</v>
      </c>
      <c r="BD275" s="122">
        <v>0</v>
      </c>
    </row>
    <row r="276" spans="1:56" s="22" customFormat="1">
      <c r="A276" s="29">
        <v>251</v>
      </c>
      <c r="B276" s="68">
        <v>2015</v>
      </c>
      <c r="C276" s="68" t="s">
        <v>57</v>
      </c>
      <c r="D276" s="118">
        <v>8.8391999999999999</v>
      </c>
      <c r="E276" s="119">
        <v>41339</v>
      </c>
      <c r="F276" s="5">
        <v>0</v>
      </c>
      <c r="G276" s="5">
        <v>0</v>
      </c>
      <c r="H276" s="5">
        <v>0</v>
      </c>
      <c r="I276" s="5">
        <v>0</v>
      </c>
      <c r="J276" s="118">
        <v>46.153846153846153</v>
      </c>
      <c r="K276" s="120">
        <v>25.6</v>
      </c>
      <c r="L276" s="118">
        <v>15.384615384615385</v>
      </c>
      <c r="M276" s="118">
        <v>7.6923076923076925</v>
      </c>
      <c r="N276" s="118">
        <v>28.205128205128204</v>
      </c>
      <c r="O276" s="118">
        <v>1</v>
      </c>
      <c r="P276" s="34">
        <f t="shared" si="17"/>
        <v>28.205128205128204</v>
      </c>
      <c r="Q276" s="118">
        <v>1.2820512820512819</v>
      </c>
      <c r="R276" s="118">
        <v>5</v>
      </c>
      <c r="S276" s="34">
        <f t="shared" si="18"/>
        <v>6.4102564102564097</v>
      </c>
      <c r="T276" s="23">
        <f t="shared" si="15"/>
        <v>47.435897435897431</v>
      </c>
      <c r="U276" s="118">
        <v>0</v>
      </c>
      <c r="V276" s="118">
        <v>0</v>
      </c>
      <c r="W276" s="118">
        <v>1.2820512820512819</v>
      </c>
      <c r="X276" s="118">
        <v>10</v>
      </c>
      <c r="Y276" s="36">
        <f t="shared" si="16"/>
        <v>12.820512820512819</v>
      </c>
      <c r="Z276" s="121">
        <v>0</v>
      </c>
      <c r="AA276" s="118">
        <v>0</v>
      </c>
      <c r="AB276" s="118">
        <v>0</v>
      </c>
      <c r="AC276" s="118">
        <v>0</v>
      </c>
      <c r="AD276" s="118">
        <v>5.1282051282051277</v>
      </c>
      <c r="AE276" s="118">
        <v>0</v>
      </c>
      <c r="AF276" s="118">
        <v>0</v>
      </c>
      <c r="AG276" s="118">
        <v>3.8461538461538463</v>
      </c>
      <c r="AH276" s="118">
        <v>0</v>
      </c>
      <c r="AI276" s="118">
        <v>0</v>
      </c>
      <c r="AJ276" s="118">
        <v>3.8461538461538463</v>
      </c>
      <c r="AK276" s="122">
        <v>0</v>
      </c>
      <c r="AL276" s="118">
        <v>0</v>
      </c>
      <c r="AM276" s="118">
        <v>0</v>
      </c>
      <c r="AN276" s="118">
        <v>0</v>
      </c>
      <c r="AO276" s="118">
        <v>0</v>
      </c>
      <c r="AP276" s="118">
        <v>0</v>
      </c>
      <c r="AQ276" s="118">
        <v>0</v>
      </c>
      <c r="AR276" s="118">
        <v>1.2820512820512819</v>
      </c>
      <c r="AS276" s="118">
        <v>0</v>
      </c>
      <c r="AT276" s="118">
        <v>0</v>
      </c>
      <c r="AU276" s="118">
        <v>0</v>
      </c>
      <c r="AV276" s="118">
        <v>32.051282051282051</v>
      </c>
      <c r="AW276" s="118">
        <v>0</v>
      </c>
      <c r="AX276" s="118">
        <v>0</v>
      </c>
      <c r="AY276" s="118">
        <v>0</v>
      </c>
      <c r="AZ276" s="118">
        <v>0</v>
      </c>
      <c r="BA276" s="118">
        <v>0</v>
      </c>
      <c r="BB276" s="118">
        <v>0</v>
      </c>
      <c r="BC276" s="118">
        <v>0</v>
      </c>
      <c r="BD276" s="122">
        <v>0</v>
      </c>
    </row>
    <row r="277" spans="1:56" s="22" customFormat="1">
      <c r="A277" s="29">
        <v>252</v>
      </c>
      <c r="B277" s="68">
        <v>2015</v>
      </c>
      <c r="C277" s="123" t="s">
        <v>56</v>
      </c>
      <c r="D277" s="118">
        <v>9.4488000000000003</v>
      </c>
      <c r="E277" s="119">
        <v>42074</v>
      </c>
      <c r="F277" s="5">
        <v>0</v>
      </c>
      <c r="G277" s="5">
        <v>0</v>
      </c>
      <c r="H277" s="5">
        <v>0</v>
      </c>
      <c r="I277" s="5">
        <v>0</v>
      </c>
      <c r="J277" s="118">
        <v>40.571428571428569</v>
      </c>
      <c r="K277" s="120">
        <v>16</v>
      </c>
      <c r="L277" s="118">
        <v>11.428571428571429</v>
      </c>
      <c r="M277" s="118">
        <v>16</v>
      </c>
      <c r="N277" s="118">
        <v>26.285714285714285</v>
      </c>
      <c r="O277" s="118">
        <v>2</v>
      </c>
      <c r="P277" s="34">
        <f t="shared" si="17"/>
        <v>52.571428571428569</v>
      </c>
      <c r="Q277" s="118">
        <v>4.5714285714285712</v>
      </c>
      <c r="R277" s="118">
        <v>2</v>
      </c>
      <c r="S277" s="34">
        <f t="shared" si="18"/>
        <v>9.1428571428571423</v>
      </c>
      <c r="T277" s="23">
        <f t="shared" si="15"/>
        <v>65.142857142857139</v>
      </c>
      <c r="U277" s="118">
        <v>3.4285714285714288</v>
      </c>
      <c r="V277" s="118">
        <v>1.1428571428571428</v>
      </c>
      <c r="W277" s="118">
        <v>0</v>
      </c>
      <c r="X277" s="118">
        <v>0</v>
      </c>
      <c r="Y277" s="36">
        <f t="shared" si="16"/>
        <v>0</v>
      </c>
      <c r="Z277" s="121">
        <v>5.7142857142857144</v>
      </c>
      <c r="AA277" s="118">
        <v>17.142857142857142</v>
      </c>
      <c r="AB277" s="118">
        <v>0</v>
      </c>
      <c r="AC277" s="118">
        <v>3.4285714285714288</v>
      </c>
      <c r="AD277" s="118">
        <v>1.1428571428571428</v>
      </c>
      <c r="AE277" s="118">
        <v>0</v>
      </c>
      <c r="AF277" s="118">
        <v>0</v>
      </c>
      <c r="AG277" s="118">
        <v>5.7142857142857144</v>
      </c>
      <c r="AH277" s="118">
        <v>0</v>
      </c>
      <c r="AI277" s="118">
        <v>3.4285714285714288</v>
      </c>
      <c r="AJ277" s="118">
        <v>0</v>
      </c>
      <c r="AK277" s="122">
        <v>0</v>
      </c>
      <c r="AL277" s="118">
        <v>1.1428571428571428</v>
      </c>
      <c r="AM277" s="118">
        <v>0</v>
      </c>
      <c r="AN277" s="118">
        <v>0</v>
      </c>
      <c r="AO277" s="118">
        <v>0</v>
      </c>
      <c r="AP277" s="118">
        <v>0</v>
      </c>
      <c r="AQ277" s="118">
        <v>0</v>
      </c>
      <c r="AR277" s="118">
        <v>0</v>
      </c>
      <c r="AS277" s="118">
        <v>0</v>
      </c>
      <c r="AT277" s="118">
        <v>0</v>
      </c>
      <c r="AU277" s="118">
        <v>0</v>
      </c>
      <c r="AV277" s="118">
        <v>0</v>
      </c>
      <c r="AW277" s="118">
        <v>0</v>
      </c>
      <c r="AX277" s="118">
        <v>0</v>
      </c>
      <c r="AY277" s="118">
        <v>2.8571428571428572</v>
      </c>
      <c r="AZ277" s="118">
        <v>0</v>
      </c>
      <c r="BA277" s="118">
        <v>0</v>
      </c>
      <c r="BB277" s="118">
        <v>0</v>
      </c>
      <c r="BC277" s="118">
        <v>0</v>
      </c>
      <c r="BD277" s="122">
        <v>0</v>
      </c>
    </row>
    <row r="278" spans="1:56" s="22" customFormat="1">
      <c r="A278" s="29">
        <v>253</v>
      </c>
      <c r="B278" s="68">
        <v>2015</v>
      </c>
      <c r="C278" s="123" t="s">
        <v>56</v>
      </c>
      <c r="D278" s="118">
        <v>9.7536000000000005</v>
      </c>
      <c r="E278" s="119">
        <v>42074</v>
      </c>
      <c r="F278" s="5">
        <v>0</v>
      </c>
      <c r="G278" s="5">
        <v>0</v>
      </c>
      <c r="H278" s="5">
        <v>0</v>
      </c>
      <c r="I278" s="5">
        <v>0</v>
      </c>
      <c r="J278" s="118">
        <v>42.168674698795186</v>
      </c>
      <c r="K278" s="120">
        <v>22.4</v>
      </c>
      <c r="L278" s="118">
        <v>0</v>
      </c>
      <c r="M278" s="118">
        <v>8.4337349397590362</v>
      </c>
      <c r="N278" s="118">
        <v>40.963855421686745</v>
      </c>
      <c r="O278" s="118">
        <v>2</v>
      </c>
      <c r="P278" s="34">
        <f t="shared" si="17"/>
        <v>81.92771084337349</v>
      </c>
      <c r="Q278" s="118">
        <v>8.4337349397590362</v>
      </c>
      <c r="R278" s="118">
        <v>2</v>
      </c>
      <c r="S278" s="34">
        <f t="shared" si="18"/>
        <v>16.867469879518072</v>
      </c>
      <c r="T278" s="23">
        <f t="shared" si="15"/>
        <v>107.22891566265059</v>
      </c>
      <c r="U278" s="118">
        <v>8.4337349397590362</v>
      </c>
      <c r="V278" s="118">
        <v>0</v>
      </c>
      <c r="W278" s="118">
        <v>0</v>
      </c>
      <c r="X278" s="118">
        <v>0</v>
      </c>
      <c r="Y278" s="36">
        <f t="shared" si="16"/>
        <v>0</v>
      </c>
      <c r="Z278" s="121">
        <v>24.096385542168676</v>
      </c>
      <c r="AA278" s="118">
        <v>13.253012048192772</v>
      </c>
      <c r="AB278" s="118">
        <v>0</v>
      </c>
      <c r="AC278" s="118">
        <v>0</v>
      </c>
      <c r="AD278" s="118">
        <v>0</v>
      </c>
      <c r="AE278" s="118">
        <v>0</v>
      </c>
      <c r="AF278" s="118">
        <v>0</v>
      </c>
      <c r="AG278" s="118">
        <v>0</v>
      </c>
      <c r="AH278" s="118">
        <v>0</v>
      </c>
      <c r="AI278" s="118">
        <v>0</v>
      </c>
      <c r="AJ278" s="118">
        <v>0</v>
      </c>
      <c r="AK278" s="122">
        <v>0</v>
      </c>
      <c r="AL278" s="118">
        <v>0</v>
      </c>
      <c r="AM278" s="118">
        <v>0</v>
      </c>
      <c r="AN278" s="118">
        <v>1.2048192771084338</v>
      </c>
      <c r="AO278" s="118">
        <v>0</v>
      </c>
      <c r="AP278" s="118">
        <v>0</v>
      </c>
      <c r="AQ278" s="118">
        <v>0</v>
      </c>
      <c r="AR278" s="118">
        <v>0</v>
      </c>
      <c r="AS278" s="118">
        <v>0</v>
      </c>
      <c r="AT278" s="118">
        <v>0</v>
      </c>
      <c r="AU278" s="118">
        <v>0</v>
      </c>
      <c r="AV278" s="118">
        <v>3.6144578313253009</v>
      </c>
      <c r="AW278" s="118">
        <v>0</v>
      </c>
      <c r="AX278" s="118">
        <v>0</v>
      </c>
      <c r="AY278" s="118">
        <v>0</v>
      </c>
      <c r="AZ278" s="118">
        <v>0</v>
      </c>
      <c r="BA278" s="118">
        <v>0</v>
      </c>
      <c r="BB278" s="118">
        <v>0</v>
      </c>
      <c r="BC278" s="118">
        <v>0</v>
      </c>
      <c r="BD278" s="122">
        <v>0</v>
      </c>
    </row>
    <row r="279" spans="1:56" s="22" customFormat="1">
      <c r="A279" s="29">
        <v>254</v>
      </c>
      <c r="B279" s="68">
        <v>2015</v>
      </c>
      <c r="C279" s="123" t="s">
        <v>56</v>
      </c>
      <c r="D279" s="118">
        <v>10.058400000000001</v>
      </c>
      <c r="E279" s="119">
        <v>42074</v>
      </c>
      <c r="F279" s="5">
        <v>0</v>
      </c>
      <c r="G279" s="5">
        <v>0</v>
      </c>
      <c r="H279" s="5">
        <v>0</v>
      </c>
      <c r="I279" s="5">
        <v>0</v>
      </c>
      <c r="J279" s="118">
        <v>56.321839080459768</v>
      </c>
      <c r="K279" s="120">
        <v>28.8</v>
      </c>
      <c r="L279" s="118">
        <v>1.1494252873563218</v>
      </c>
      <c r="M279" s="118">
        <v>10.344827586206897</v>
      </c>
      <c r="N279" s="118">
        <v>26.436781609195403</v>
      </c>
      <c r="O279" s="118">
        <v>3</v>
      </c>
      <c r="P279" s="34">
        <f t="shared" si="17"/>
        <v>79.310344827586206</v>
      </c>
      <c r="Q279" s="118">
        <v>5.7471264367816088</v>
      </c>
      <c r="R279" s="118">
        <v>3</v>
      </c>
      <c r="S279" s="34">
        <f t="shared" si="18"/>
        <v>17.241379310344826</v>
      </c>
      <c r="T279" s="23">
        <f t="shared" si="15"/>
        <v>102.29885057471265</v>
      </c>
      <c r="U279" s="118">
        <v>5.7471264367816088</v>
      </c>
      <c r="V279" s="118">
        <v>0</v>
      </c>
      <c r="W279" s="118">
        <v>0</v>
      </c>
      <c r="X279" s="118">
        <v>0</v>
      </c>
      <c r="Y279" s="36">
        <f t="shared" si="16"/>
        <v>0</v>
      </c>
      <c r="Z279" s="121">
        <v>34.482758620689658</v>
      </c>
      <c r="AA279" s="118">
        <v>4.5977011494252871</v>
      </c>
      <c r="AB279" s="118">
        <v>0</v>
      </c>
      <c r="AC279" s="118">
        <v>4.5977011494252871</v>
      </c>
      <c r="AD279" s="118">
        <v>3.4482758620689653</v>
      </c>
      <c r="AE279" s="118">
        <v>0</v>
      </c>
      <c r="AF279" s="118">
        <v>0</v>
      </c>
      <c r="AG279" s="118">
        <v>4.5977011494252871</v>
      </c>
      <c r="AH279" s="118">
        <v>0</v>
      </c>
      <c r="AI279" s="118">
        <v>2.2988505747126435</v>
      </c>
      <c r="AJ279" s="118">
        <v>2.2988505747126435</v>
      </c>
      <c r="AK279" s="122">
        <v>0</v>
      </c>
      <c r="AL279" s="118">
        <v>0</v>
      </c>
      <c r="AM279" s="118">
        <v>0</v>
      </c>
      <c r="AN279" s="118">
        <v>0</v>
      </c>
      <c r="AO279" s="118">
        <v>0</v>
      </c>
      <c r="AP279" s="118">
        <v>0</v>
      </c>
      <c r="AQ279" s="118">
        <v>0</v>
      </c>
      <c r="AR279" s="118">
        <v>0</v>
      </c>
      <c r="AS279" s="118">
        <v>0</v>
      </c>
      <c r="AT279" s="118">
        <v>0</v>
      </c>
      <c r="AU279" s="118">
        <v>0</v>
      </c>
      <c r="AV279" s="118">
        <v>0</v>
      </c>
      <c r="AW279" s="118">
        <v>0</v>
      </c>
      <c r="AX279" s="118">
        <v>0</v>
      </c>
      <c r="AY279" s="118">
        <v>0</v>
      </c>
      <c r="AZ279" s="118">
        <v>0</v>
      </c>
      <c r="BA279" s="118">
        <v>0</v>
      </c>
      <c r="BB279" s="118">
        <v>0</v>
      </c>
      <c r="BC279" s="118">
        <v>0</v>
      </c>
      <c r="BD279" s="122">
        <v>0</v>
      </c>
    </row>
    <row r="280" spans="1:56" s="22" customFormat="1">
      <c r="A280" s="29">
        <v>255</v>
      </c>
      <c r="B280" s="68">
        <v>2015</v>
      </c>
      <c r="C280" s="123" t="s">
        <v>56</v>
      </c>
      <c r="D280" s="118">
        <v>9.7536000000000005</v>
      </c>
      <c r="E280" s="119">
        <v>42074</v>
      </c>
      <c r="F280" s="5">
        <v>0</v>
      </c>
      <c r="G280" s="5">
        <v>0</v>
      </c>
      <c r="H280" s="5">
        <v>0</v>
      </c>
      <c r="I280" s="5">
        <v>0</v>
      </c>
      <c r="J280" s="118">
        <v>22.972972972972975</v>
      </c>
      <c r="K280" s="120">
        <v>9.6</v>
      </c>
      <c r="L280" s="118">
        <v>5.4054054054054053</v>
      </c>
      <c r="M280" s="118">
        <v>10.810810810810811</v>
      </c>
      <c r="N280" s="118">
        <v>54.054054054054056</v>
      </c>
      <c r="O280" s="118">
        <v>3</v>
      </c>
      <c r="P280" s="34">
        <f t="shared" si="17"/>
        <v>162.16216216216216</v>
      </c>
      <c r="Q280" s="118">
        <v>5.4054054054054053</v>
      </c>
      <c r="R280" s="118">
        <v>3</v>
      </c>
      <c r="S280" s="34">
        <f t="shared" si="18"/>
        <v>16.216216216216218</v>
      </c>
      <c r="T280" s="23">
        <f t="shared" si="15"/>
        <v>183.7837837837838</v>
      </c>
      <c r="U280" s="118">
        <v>5.4054054054054053</v>
      </c>
      <c r="V280" s="118">
        <v>1.3513513513513513</v>
      </c>
      <c r="W280" s="118">
        <v>0</v>
      </c>
      <c r="X280" s="118">
        <v>0</v>
      </c>
      <c r="Y280" s="36">
        <f t="shared" si="16"/>
        <v>0</v>
      </c>
      <c r="Z280" s="121">
        <v>4.0540540540540544</v>
      </c>
      <c r="AA280" s="118">
        <v>16.216216216216218</v>
      </c>
      <c r="AB280" s="118">
        <v>0</v>
      </c>
      <c r="AC280" s="118">
        <v>0</v>
      </c>
      <c r="AD280" s="118">
        <v>0</v>
      </c>
      <c r="AE280" s="118">
        <v>0</v>
      </c>
      <c r="AF280" s="118">
        <v>0</v>
      </c>
      <c r="AG280" s="118">
        <v>0</v>
      </c>
      <c r="AH280" s="118">
        <v>0</v>
      </c>
      <c r="AI280" s="118">
        <v>0</v>
      </c>
      <c r="AJ280" s="118">
        <v>0</v>
      </c>
      <c r="AK280" s="122">
        <v>0</v>
      </c>
      <c r="AL280" s="118">
        <v>0</v>
      </c>
      <c r="AM280" s="118">
        <v>0</v>
      </c>
      <c r="AN280" s="118">
        <v>1.3513513513513513</v>
      </c>
      <c r="AO280" s="118">
        <v>0</v>
      </c>
      <c r="AP280" s="118">
        <v>0</v>
      </c>
      <c r="AQ280" s="118">
        <v>0</v>
      </c>
      <c r="AR280" s="118">
        <v>0</v>
      </c>
      <c r="AS280" s="118">
        <v>1.3513513513513513</v>
      </c>
      <c r="AT280" s="118">
        <v>0</v>
      </c>
      <c r="AU280" s="118">
        <v>0</v>
      </c>
      <c r="AV280" s="118">
        <v>0</v>
      </c>
      <c r="AW280" s="118">
        <v>0</v>
      </c>
      <c r="AX280" s="118">
        <v>0</v>
      </c>
      <c r="AY280" s="118">
        <v>0</v>
      </c>
      <c r="AZ280" s="118">
        <v>0</v>
      </c>
      <c r="BA280" s="118">
        <v>0</v>
      </c>
      <c r="BB280" s="118">
        <v>0</v>
      </c>
      <c r="BC280" s="118">
        <v>0</v>
      </c>
      <c r="BD280" s="122">
        <v>0</v>
      </c>
    </row>
    <row r="281" spans="1:56" s="22" customFormat="1">
      <c r="A281" s="29">
        <v>256</v>
      </c>
      <c r="B281" s="68">
        <v>2015</v>
      </c>
      <c r="C281" s="68" t="s">
        <v>66</v>
      </c>
      <c r="D281" s="118">
        <v>10.363200000000001</v>
      </c>
      <c r="E281" s="119">
        <v>42075</v>
      </c>
      <c r="F281" s="5">
        <v>0</v>
      </c>
      <c r="G281" s="5">
        <v>0</v>
      </c>
      <c r="H281" s="5">
        <v>0</v>
      </c>
      <c r="I281" s="5">
        <v>0</v>
      </c>
      <c r="J281" s="118">
        <v>42.045454545454547</v>
      </c>
      <c r="K281" s="120">
        <v>20.571428571428573</v>
      </c>
      <c r="L281" s="118">
        <v>9.0909090909090917</v>
      </c>
      <c r="M281" s="118">
        <v>17.045454545454543</v>
      </c>
      <c r="N281" s="118">
        <v>13.636363636363635</v>
      </c>
      <c r="O281" s="118">
        <v>2</v>
      </c>
      <c r="P281" s="34">
        <f t="shared" si="17"/>
        <v>27.27272727272727</v>
      </c>
      <c r="Q281" s="118">
        <v>15.909090909090908</v>
      </c>
      <c r="R281" s="118">
        <v>20</v>
      </c>
      <c r="S281" s="34">
        <f t="shared" si="18"/>
        <v>318.18181818181819</v>
      </c>
      <c r="T281" s="23">
        <f t="shared" si="15"/>
        <v>378.40909090909093</v>
      </c>
      <c r="U281" s="118">
        <v>10.227272727272728</v>
      </c>
      <c r="V281" s="118">
        <v>1.1363636363636365</v>
      </c>
      <c r="W281" s="118">
        <v>1.1363636363636365</v>
      </c>
      <c r="X281" s="118">
        <v>20</v>
      </c>
      <c r="Y281" s="36">
        <f t="shared" si="16"/>
        <v>22.72727272727273</v>
      </c>
      <c r="Z281" s="121">
        <v>7.9545454545454541</v>
      </c>
      <c r="AA281" s="118">
        <v>3.4090909090909087</v>
      </c>
      <c r="AB281" s="118">
        <v>0</v>
      </c>
      <c r="AC281" s="118">
        <v>1.1363636363636365</v>
      </c>
      <c r="AD281" s="118">
        <v>0</v>
      </c>
      <c r="AE281" s="118">
        <v>0</v>
      </c>
      <c r="AF281" s="118">
        <v>0</v>
      </c>
      <c r="AG281" s="118">
        <v>4.5454545454545459</v>
      </c>
      <c r="AH281" s="118">
        <v>0</v>
      </c>
      <c r="AI281" s="118">
        <v>1.1363636363636365</v>
      </c>
      <c r="AJ281" s="118">
        <v>0</v>
      </c>
      <c r="AK281" s="122">
        <v>0</v>
      </c>
      <c r="AL281" s="118">
        <v>0</v>
      </c>
      <c r="AM281" s="118">
        <v>0</v>
      </c>
      <c r="AN281" s="118">
        <v>1.1363636363636365</v>
      </c>
      <c r="AO281" s="118">
        <v>0</v>
      </c>
      <c r="AP281" s="118">
        <v>0</v>
      </c>
      <c r="AQ281" s="118">
        <v>0</v>
      </c>
      <c r="AR281" s="118">
        <v>2.2727272727272729</v>
      </c>
      <c r="AS281" s="118">
        <v>0</v>
      </c>
      <c r="AT281" s="118">
        <v>0</v>
      </c>
      <c r="AU281" s="118">
        <v>1.1363636363636365</v>
      </c>
      <c r="AV281" s="118">
        <v>19.318181818181817</v>
      </c>
      <c r="AW281" s="118">
        <v>0</v>
      </c>
      <c r="AX281" s="118">
        <v>0</v>
      </c>
      <c r="AY281" s="118">
        <v>0</v>
      </c>
      <c r="AZ281" s="118">
        <v>0</v>
      </c>
      <c r="BA281" s="118">
        <v>0</v>
      </c>
      <c r="BB281" s="118">
        <v>0</v>
      </c>
      <c r="BC281" s="118">
        <v>0</v>
      </c>
      <c r="BD281" s="122">
        <v>0</v>
      </c>
    </row>
    <row r="282" spans="1:56" s="22" customFormat="1">
      <c r="A282" s="29">
        <v>257</v>
      </c>
      <c r="B282" s="68">
        <v>2015</v>
      </c>
      <c r="C282" s="68" t="s">
        <v>66</v>
      </c>
      <c r="D282" s="118">
        <v>10.058400000000001</v>
      </c>
      <c r="E282" s="119">
        <v>42075</v>
      </c>
      <c r="F282" s="5">
        <v>0</v>
      </c>
      <c r="G282" s="5">
        <v>0</v>
      </c>
      <c r="H282" s="5">
        <v>0</v>
      </c>
      <c r="I282" s="5">
        <v>0</v>
      </c>
      <c r="J282" s="118">
        <v>43.61702127659575</v>
      </c>
      <c r="K282" s="120">
        <v>28.8</v>
      </c>
      <c r="L282" s="118">
        <v>5.3191489361702127</v>
      </c>
      <c r="M282" s="118">
        <v>17.021276595744681</v>
      </c>
      <c r="N282" s="118">
        <v>19.148936170212767</v>
      </c>
      <c r="O282" s="118">
        <v>1</v>
      </c>
      <c r="P282" s="34">
        <f t="shared" si="17"/>
        <v>19.148936170212767</v>
      </c>
      <c r="Q282" s="118">
        <v>14.893617021276595</v>
      </c>
      <c r="R282" s="118">
        <v>20</v>
      </c>
      <c r="S282" s="34">
        <f t="shared" si="18"/>
        <v>297.87234042553189</v>
      </c>
      <c r="T282" s="23">
        <f t="shared" si="15"/>
        <v>330.85106382978722</v>
      </c>
      <c r="U282" s="118">
        <v>13.829787234042554</v>
      </c>
      <c r="V282" s="118">
        <v>0</v>
      </c>
      <c r="W282" s="118">
        <v>0</v>
      </c>
      <c r="X282" s="118">
        <v>0</v>
      </c>
      <c r="Y282" s="36">
        <f t="shared" si="16"/>
        <v>0</v>
      </c>
      <c r="Z282" s="121">
        <v>19.148936170212767</v>
      </c>
      <c r="AA282" s="118">
        <v>8.5106382978723403</v>
      </c>
      <c r="AB282" s="118">
        <v>0</v>
      </c>
      <c r="AC282" s="118">
        <v>0</v>
      </c>
      <c r="AD282" s="118">
        <v>6.3829787234042552</v>
      </c>
      <c r="AE282" s="118">
        <v>0</v>
      </c>
      <c r="AF282" s="118">
        <v>0</v>
      </c>
      <c r="AG282" s="118">
        <v>0</v>
      </c>
      <c r="AH282" s="118">
        <v>0</v>
      </c>
      <c r="AI282" s="118">
        <v>1.0638297872340425</v>
      </c>
      <c r="AJ282" s="118">
        <v>0</v>
      </c>
      <c r="AK282" s="122">
        <v>0</v>
      </c>
      <c r="AL282" s="118">
        <v>0</v>
      </c>
      <c r="AM282" s="118">
        <v>0</v>
      </c>
      <c r="AN282" s="118">
        <v>1.0638297872340425</v>
      </c>
      <c r="AO282" s="118">
        <v>0</v>
      </c>
      <c r="AP282" s="118">
        <v>0</v>
      </c>
      <c r="AQ282" s="118">
        <v>0</v>
      </c>
      <c r="AR282" s="118">
        <v>3.1914893617021276</v>
      </c>
      <c r="AS282" s="118">
        <v>0</v>
      </c>
      <c r="AT282" s="118">
        <v>0</v>
      </c>
      <c r="AU282" s="118">
        <v>0</v>
      </c>
      <c r="AV282" s="118">
        <v>4.2553191489361701</v>
      </c>
      <c r="AW282" s="118">
        <v>0</v>
      </c>
      <c r="AX282" s="118">
        <v>0</v>
      </c>
      <c r="AY282" s="118">
        <v>0</v>
      </c>
      <c r="AZ282" s="118">
        <v>0</v>
      </c>
      <c r="BA282" s="118">
        <v>0</v>
      </c>
      <c r="BB282" s="118">
        <v>0</v>
      </c>
      <c r="BC282" s="118">
        <v>0</v>
      </c>
      <c r="BD282" s="122">
        <v>0</v>
      </c>
    </row>
    <row r="283" spans="1:56" s="22" customFormat="1">
      <c r="A283" s="29">
        <v>258</v>
      </c>
      <c r="B283" s="68">
        <v>2015</v>
      </c>
      <c r="C283" s="68" t="s">
        <v>66</v>
      </c>
      <c r="D283" s="118">
        <v>10.058400000000001</v>
      </c>
      <c r="E283" s="119">
        <v>42075</v>
      </c>
      <c r="F283" s="5">
        <v>0</v>
      </c>
      <c r="G283" s="5">
        <v>0</v>
      </c>
      <c r="H283" s="5">
        <v>0</v>
      </c>
      <c r="I283" s="5">
        <v>0</v>
      </c>
      <c r="J283" s="118">
        <v>42.105263157894733</v>
      </c>
      <c r="K283" s="120">
        <v>22.4</v>
      </c>
      <c r="L283" s="118">
        <v>2.1052631578947367</v>
      </c>
      <c r="M283" s="118">
        <v>15.789473684210526</v>
      </c>
      <c r="N283" s="118">
        <v>16.842105263157894</v>
      </c>
      <c r="O283" s="118">
        <v>2</v>
      </c>
      <c r="P283" s="34">
        <f t="shared" si="17"/>
        <v>33.684210526315788</v>
      </c>
      <c r="Q283" s="118">
        <v>23.157894736842106</v>
      </c>
      <c r="R283" s="118">
        <v>20</v>
      </c>
      <c r="S283" s="34">
        <f t="shared" si="18"/>
        <v>463.15789473684214</v>
      </c>
      <c r="T283" s="23">
        <f t="shared" si="15"/>
        <v>501.0526315789474</v>
      </c>
      <c r="U283" s="118">
        <v>4.2105263157894735</v>
      </c>
      <c r="V283" s="118">
        <v>0</v>
      </c>
      <c r="W283" s="118">
        <v>0</v>
      </c>
      <c r="X283" s="118">
        <v>0</v>
      </c>
      <c r="Y283" s="36">
        <f t="shared" si="16"/>
        <v>0</v>
      </c>
      <c r="Z283" s="121">
        <v>7.3684210526315779</v>
      </c>
      <c r="AA283" s="118">
        <v>2.1052631578947367</v>
      </c>
      <c r="AB283" s="118">
        <v>0</v>
      </c>
      <c r="AC283" s="118">
        <v>0</v>
      </c>
      <c r="AD283" s="118">
        <v>2.1052631578947367</v>
      </c>
      <c r="AE283" s="118">
        <v>0</v>
      </c>
      <c r="AF283" s="118">
        <v>0</v>
      </c>
      <c r="AG283" s="118">
        <v>2.1052631578947367</v>
      </c>
      <c r="AH283" s="118">
        <v>0</v>
      </c>
      <c r="AI283" s="118">
        <v>7.3684210526315779</v>
      </c>
      <c r="AJ283" s="118">
        <v>0</v>
      </c>
      <c r="AK283" s="122">
        <v>0</v>
      </c>
      <c r="AL283" s="118">
        <v>0</v>
      </c>
      <c r="AM283" s="118">
        <v>0</v>
      </c>
      <c r="AN283" s="118">
        <v>2.1052631578947367</v>
      </c>
      <c r="AO283" s="118">
        <v>0</v>
      </c>
      <c r="AP283" s="118">
        <v>0</v>
      </c>
      <c r="AQ283" s="118">
        <v>0</v>
      </c>
      <c r="AR283" s="118">
        <v>0</v>
      </c>
      <c r="AS283" s="118">
        <v>0</v>
      </c>
      <c r="AT283" s="118">
        <v>0</v>
      </c>
      <c r="AU283" s="118">
        <v>0</v>
      </c>
      <c r="AV283" s="118">
        <v>18.947368421052634</v>
      </c>
      <c r="AW283" s="118">
        <v>0</v>
      </c>
      <c r="AX283" s="118">
        <v>0</v>
      </c>
      <c r="AY283" s="118">
        <v>0</v>
      </c>
      <c r="AZ283" s="118">
        <v>0</v>
      </c>
      <c r="BA283" s="118">
        <v>0</v>
      </c>
      <c r="BB283" s="118">
        <v>0</v>
      </c>
      <c r="BC283" s="118">
        <v>0</v>
      </c>
      <c r="BD283" s="122">
        <v>0</v>
      </c>
    </row>
    <row r="284" spans="1:56" s="22" customFormat="1">
      <c r="A284" s="29">
        <v>259</v>
      </c>
      <c r="B284" s="68">
        <v>2015</v>
      </c>
      <c r="C284" s="68" t="s">
        <v>66</v>
      </c>
      <c r="D284" s="118">
        <v>9.7536000000000005</v>
      </c>
      <c r="E284" s="119">
        <v>42075</v>
      </c>
      <c r="F284" s="5">
        <v>0</v>
      </c>
      <c r="G284" s="5">
        <v>0</v>
      </c>
      <c r="H284" s="5">
        <v>0</v>
      </c>
      <c r="I284" s="5">
        <v>0</v>
      </c>
      <c r="J284" s="118">
        <v>71.764705882352942</v>
      </c>
      <c r="K284" s="120">
        <v>35.200000000000003</v>
      </c>
      <c r="L284" s="118">
        <v>0</v>
      </c>
      <c r="M284" s="118">
        <v>7.0588235294117645</v>
      </c>
      <c r="N284" s="118">
        <v>8.235294117647058</v>
      </c>
      <c r="O284" s="118">
        <v>1</v>
      </c>
      <c r="P284" s="34">
        <f t="shared" si="17"/>
        <v>8.235294117647058</v>
      </c>
      <c r="Q284" s="118">
        <v>12.941176470588237</v>
      </c>
      <c r="R284" s="118">
        <v>10</v>
      </c>
      <c r="S284" s="34">
        <f t="shared" si="18"/>
        <v>129.41176470588238</v>
      </c>
      <c r="T284" s="23">
        <f t="shared" si="15"/>
        <v>147.0588235294118</v>
      </c>
      <c r="U284" s="118">
        <v>9.4117647058823533</v>
      </c>
      <c r="V284" s="118">
        <v>0</v>
      </c>
      <c r="W284" s="118">
        <v>0</v>
      </c>
      <c r="X284" s="118">
        <v>0</v>
      </c>
      <c r="Y284" s="36">
        <f t="shared" si="16"/>
        <v>0</v>
      </c>
      <c r="Z284" s="121">
        <v>23.52941176470588</v>
      </c>
      <c r="AA284" s="118">
        <v>0</v>
      </c>
      <c r="AB284" s="118">
        <v>0</v>
      </c>
      <c r="AC284" s="118">
        <v>0</v>
      </c>
      <c r="AD284" s="118">
        <v>0</v>
      </c>
      <c r="AE284" s="118">
        <v>0</v>
      </c>
      <c r="AF284" s="118">
        <v>0</v>
      </c>
      <c r="AG284" s="118">
        <v>3.5294117647058822</v>
      </c>
      <c r="AH284" s="118">
        <v>0</v>
      </c>
      <c r="AI284" s="118">
        <v>5.8823529411764701</v>
      </c>
      <c r="AJ284" s="118">
        <v>0</v>
      </c>
      <c r="AK284" s="122">
        <v>0</v>
      </c>
      <c r="AL284" s="118">
        <v>0</v>
      </c>
      <c r="AM284" s="118">
        <v>0</v>
      </c>
      <c r="AN284" s="118">
        <v>2.3529411764705883</v>
      </c>
      <c r="AO284" s="118">
        <v>0</v>
      </c>
      <c r="AP284" s="118">
        <v>0</v>
      </c>
      <c r="AQ284" s="118">
        <v>0</v>
      </c>
      <c r="AR284" s="118">
        <v>7.0588235294117645</v>
      </c>
      <c r="AS284" s="118">
        <v>0</v>
      </c>
      <c r="AT284" s="118">
        <v>0</v>
      </c>
      <c r="AU284" s="118">
        <v>2.3529411764705883</v>
      </c>
      <c r="AV284" s="118">
        <v>27.058823529411764</v>
      </c>
      <c r="AW284" s="118">
        <v>0</v>
      </c>
      <c r="AX284" s="118">
        <v>0</v>
      </c>
      <c r="AY284" s="118">
        <v>0</v>
      </c>
      <c r="AZ284" s="118">
        <v>0</v>
      </c>
      <c r="BA284" s="118">
        <v>0</v>
      </c>
      <c r="BB284" s="118">
        <v>0</v>
      </c>
      <c r="BC284" s="118">
        <v>0</v>
      </c>
      <c r="BD284" s="122">
        <v>0</v>
      </c>
    </row>
    <row r="285" spans="1:56" s="22" customFormat="1">
      <c r="A285" s="29">
        <v>260</v>
      </c>
      <c r="B285" s="68">
        <v>2015</v>
      </c>
      <c r="C285" s="68" t="s">
        <v>58</v>
      </c>
      <c r="D285" s="118">
        <v>8.8391999999999999</v>
      </c>
      <c r="E285" s="119">
        <v>42075</v>
      </c>
      <c r="F285" s="5">
        <v>0</v>
      </c>
      <c r="G285" s="5">
        <v>0</v>
      </c>
      <c r="H285" s="5">
        <v>0</v>
      </c>
      <c r="I285" s="5">
        <v>0</v>
      </c>
      <c r="J285" s="118">
        <v>51.724137931034484</v>
      </c>
      <c r="K285" s="120">
        <v>24</v>
      </c>
      <c r="L285" s="118">
        <v>4.3103448275862073</v>
      </c>
      <c r="M285" s="118">
        <v>9.4827586206896548</v>
      </c>
      <c r="N285" s="118">
        <v>22.413793103448278</v>
      </c>
      <c r="O285" s="118">
        <v>2</v>
      </c>
      <c r="P285" s="34">
        <f t="shared" si="17"/>
        <v>44.827586206896555</v>
      </c>
      <c r="Q285" s="118">
        <v>12.068965517241379</v>
      </c>
      <c r="R285" s="118">
        <v>20</v>
      </c>
      <c r="S285" s="34">
        <f t="shared" si="18"/>
        <v>241.37931034482759</v>
      </c>
      <c r="T285" s="23">
        <f t="shared" si="15"/>
        <v>293.10344827586204</v>
      </c>
      <c r="U285" s="118">
        <v>6.8965517241379306</v>
      </c>
      <c r="V285" s="118">
        <v>0</v>
      </c>
      <c r="W285" s="118">
        <v>0</v>
      </c>
      <c r="X285" s="118">
        <v>0</v>
      </c>
      <c r="Y285" s="36">
        <f t="shared" si="16"/>
        <v>0</v>
      </c>
      <c r="Z285" s="121">
        <v>9.4827586206896548</v>
      </c>
      <c r="AA285" s="118">
        <v>15.517241379310345</v>
      </c>
      <c r="AB285" s="118">
        <v>0</v>
      </c>
      <c r="AC285" s="118">
        <v>6.0344827586206895</v>
      </c>
      <c r="AD285" s="118">
        <v>5.1724137931034484</v>
      </c>
      <c r="AE285" s="118">
        <v>0</v>
      </c>
      <c r="AF285" s="118">
        <v>0</v>
      </c>
      <c r="AG285" s="118">
        <v>2.5862068965517242</v>
      </c>
      <c r="AH285" s="118">
        <v>0</v>
      </c>
      <c r="AI285" s="118">
        <v>0</v>
      </c>
      <c r="AJ285" s="118">
        <v>0</v>
      </c>
      <c r="AK285" s="122">
        <v>0</v>
      </c>
      <c r="AL285" s="118">
        <v>3.4482758620689653</v>
      </c>
      <c r="AM285" s="118">
        <v>0</v>
      </c>
      <c r="AN285" s="118">
        <v>0.86206896551724133</v>
      </c>
      <c r="AO285" s="118">
        <v>0</v>
      </c>
      <c r="AP285" s="118">
        <v>0</v>
      </c>
      <c r="AQ285" s="118">
        <v>0</v>
      </c>
      <c r="AR285" s="118">
        <v>5.1724137931034484</v>
      </c>
      <c r="AS285" s="118">
        <v>0</v>
      </c>
      <c r="AT285" s="118">
        <v>0</v>
      </c>
      <c r="AU285" s="118">
        <v>0</v>
      </c>
      <c r="AV285" s="118">
        <v>3.4482758620689653</v>
      </c>
      <c r="AW285" s="118">
        <v>0</v>
      </c>
      <c r="AX285" s="118">
        <v>0</v>
      </c>
      <c r="AY285" s="118">
        <v>0</v>
      </c>
      <c r="AZ285" s="118">
        <v>0</v>
      </c>
      <c r="BA285" s="118">
        <v>0</v>
      </c>
      <c r="BB285" s="118">
        <v>0</v>
      </c>
      <c r="BC285" s="118">
        <v>0</v>
      </c>
      <c r="BD285" s="122">
        <v>0</v>
      </c>
    </row>
    <row r="286" spans="1:56" s="22" customFormat="1">
      <c r="A286" s="29">
        <v>261</v>
      </c>
      <c r="B286" s="68">
        <v>2015</v>
      </c>
      <c r="C286" s="68" t="s">
        <v>58</v>
      </c>
      <c r="D286" s="118">
        <v>8.5343999999999998</v>
      </c>
      <c r="E286" s="119">
        <v>42075</v>
      </c>
      <c r="F286" s="5">
        <v>0</v>
      </c>
      <c r="G286" s="5">
        <v>0</v>
      </c>
      <c r="H286" s="5">
        <v>0</v>
      </c>
      <c r="I286" s="5">
        <v>0</v>
      </c>
      <c r="J286" s="118">
        <v>54.205607476635507</v>
      </c>
      <c r="K286" s="120">
        <v>12.8</v>
      </c>
      <c r="L286" s="118">
        <v>4.6728971962616823</v>
      </c>
      <c r="M286" s="118">
        <v>6.5420560747663545</v>
      </c>
      <c r="N286" s="118">
        <v>24.299065420560748</v>
      </c>
      <c r="O286" s="118">
        <v>1</v>
      </c>
      <c r="P286" s="34">
        <f t="shared" si="17"/>
        <v>24.299065420560748</v>
      </c>
      <c r="Q286" s="118">
        <v>10.2803738317757</v>
      </c>
      <c r="R286" s="118">
        <v>20</v>
      </c>
      <c r="S286" s="34">
        <f t="shared" si="18"/>
        <v>205.60747663551399</v>
      </c>
      <c r="T286" s="23">
        <f t="shared" si="15"/>
        <v>234.57943925233641</v>
      </c>
      <c r="U286" s="118">
        <v>4.6728971962616823</v>
      </c>
      <c r="V286" s="118">
        <v>0</v>
      </c>
      <c r="W286" s="118">
        <v>0</v>
      </c>
      <c r="X286" s="118">
        <v>0</v>
      </c>
      <c r="Y286" s="36">
        <f t="shared" si="16"/>
        <v>0</v>
      </c>
      <c r="Z286" s="121">
        <v>12.149532710280374</v>
      </c>
      <c r="AA286" s="118">
        <v>4.6728971962616823</v>
      </c>
      <c r="AB286" s="118">
        <v>0</v>
      </c>
      <c r="AC286" s="118">
        <v>10.2803738317757</v>
      </c>
      <c r="AD286" s="118">
        <v>2.8037383177570092</v>
      </c>
      <c r="AE286" s="118">
        <v>0</v>
      </c>
      <c r="AF286" s="118">
        <v>0</v>
      </c>
      <c r="AG286" s="118">
        <v>0</v>
      </c>
      <c r="AH286" s="118">
        <v>0</v>
      </c>
      <c r="AI286" s="118">
        <v>0</v>
      </c>
      <c r="AJ286" s="118">
        <v>0</v>
      </c>
      <c r="AK286" s="122">
        <v>3.7383177570093453</v>
      </c>
      <c r="AL286" s="118">
        <v>0</v>
      </c>
      <c r="AM286" s="118">
        <v>0</v>
      </c>
      <c r="AN286" s="118">
        <v>3.7383177570093453</v>
      </c>
      <c r="AO286" s="118">
        <v>0</v>
      </c>
      <c r="AP286" s="118">
        <v>2.8037383177570092</v>
      </c>
      <c r="AQ286" s="118">
        <v>0</v>
      </c>
      <c r="AR286" s="118">
        <v>2.8037383177570092</v>
      </c>
      <c r="AS286" s="118">
        <v>0</v>
      </c>
      <c r="AT286" s="118">
        <v>0</v>
      </c>
      <c r="AU286" s="118">
        <v>0</v>
      </c>
      <c r="AV286" s="118">
        <v>11.214953271028037</v>
      </c>
      <c r="AW286" s="118">
        <v>0</v>
      </c>
      <c r="AX286" s="118">
        <v>0</v>
      </c>
      <c r="AY286" s="118">
        <v>0</v>
      </c>
      <c r="AZ286" s="118">
        <v>0</v>
      </c>
      <c r="BA286" s="118">
        <v>0</v>
      </c>
      <c r="BB286" s="118">
        <v>0</v>
      </c>
      <c r="BC286" s="118">
        <v>0</v>
      </c>
      <c r="BD286" s="122">
        <v>0</v>
      </c>
    </row>
    <row r="287" spans="1:56" s="22" customFormat="1">
      <c r="A287" s="29">
        <v>262</v>
      </c>
      <c r="B287" s="68">
        <v>2015</v>
      </c>
      <c r="C287" s="68" t="s">
        <v>58</v>
      </c>
      <c r="D287" s="118">
        <v>8.5343999999999998</v>
      </c>
      <c r="E287" s="119">
        <v>42075</v>
      </c>
      <c r="F287" s="5">
        <v>0</v>
      </c>
      <c r="G287" s="5">
        <v>0</v>
      </c>
      <c r="H287" s="5">
        <v>0</v>
      </c>
      <c r="I287" s="5">
        <v>0</v>
      </c>
      <c r="J287" s="118">
        <v>39.393939393939391</v>
      </c>
      <c r="K287" s="120">
        <v>12.8</v>
      </c>
      <c r="L287" s="118">
        <v>1.0101010101010102</v>
      </c>
      <c r="M287" s="118">
        <v>10.1010101010101</v>
      </c>
      <c r="N287" s="118">
        <v>33.333333333333329</v>
      </c>
      <c r="O287" s="118">
        <v>2</v>
      </c>
      <c r="P287" s="34">
        <f t="shared" si="17"/>
        <v>66.666666666666657</v>
      </c>
      <c r="Q287" s="118">
        <v>16.161616161616163</v>
      </c>
      <c r="R287" s="118">
        <v>10</v>
      </c>
      <c r="S287" s="34">
        <f t="shared" si="18"/>
        <v>161.61616161616163</v>
      </c>
      <c r="T287" s="23">
        <f t="shared" si="15"/>
        <v>231.31313131313132</v>
      </c>
      <c r="U287" s="118">
        <v>3.0303030303030303</v>
      </c>
      <c r="V287" s="118">
        <v>0</v>
      </c>
      <c r="W287" s="118">
        <v>0</v>
      </c>
      <c r="X287" s="118">
        <v>0</v>
      </c>
      <c r="Y287" s="36">
        <f t="shared" si="16"/>
        <v>0</v>
      </c>
      <c r="Z287" s="121">
        <v>14.14141414141414</v>
      </c>
      <c r="AA287" s="118">
        <v>7.0707070707070701</v>
      </c>
      <c r="AB287" s="118">
        <v>0</v>
      </c>
      <c r="AC287" s="118">
        <v>3.0303030303030303</v>
      </c>
      <c r="AD287" s="118">
        <v>4.0404040404040407</v>
      </c>
      <c r="AE287" s="118">
        <v>0</v>
      </c>
      <c r="AF287" s="118">
        <v>0</v>
      </c>
      <c r="AG287" s="118">
        <v>0</v>
      </c>
      <c r="AH287" s="118">
        <v>0</v>
      </c>
      <c r="AI287" s="118">
        <v>1.0101010101010102</v>
      </c>
      <c r="AJ287" s="118">
        <v>0</v>
      </c>
      <c r="AK287" s="122">
        <v>0</v>
      </c>
      <c r="AL287" s="118">
        <v>0</v>
      </c>
      <c r="AM287" s="118">
        <v>0</v>
      </c>
      <c r="AN287" s="118">
        <v>1.0101010101010102</v>
      </c>
      <c r="AO287" s="118">
        <v>0</v>
      </c>
      <c r="AP287" s="118">
        <v>0</v>
      </c>
      <c r="AQ287" s="118">
        <v>0</v>
      </c>
      <c r="AR287" s="118">
        <v>0</v>
      </c>
      <c r="AS287" s="118">
        <v>0</v>
      </c>
      <c r="AT287" s="118">
        <v>0</v>
      </c>
      <c r="AU287" s="118">
        <v>1.0101010101010102</v>
      </c>
      <c r="AV287" s="118">
        <v>8.0808080808080813</v>
      </c>
      <c r="AW287" s="118">
        <v>0</v>
      </c>
      <c r="AX287" s="118">
        <v>0</v>
      </c>
      <c r="AY287" s="118">
        <v>0</v>
      </c>
      <c r="AZ287" s="118">
        <v>0</v>
      </c>
      <c r="BA287" s="118">
        <v>0</v>
      </c>
      <c r="BB287" s="118">
        <v>0</v>
      </c>
      <c r="BC287" s="118">
        <v>0</v>
      </c>
      <c r="BD287" s="122">
        <v>0</v>
      </c>
    </row>
    <row r="288" spans="1:56" s="91" customFormat="1" ht="17" thickBot="1">
      <c r="A288" s="88">
        <v>263</v>
      </c>
      <c r="B288" s="69">
        <v>2015</v>
      </c>
      <c r="C288" s="69" t="s">
        <v>58</v>
      </c>
      <c r="D288" s="124">
        <v>9.4488000000000003</v>
      </c>
      <c r="E288" s="125">
        <v>42075</v>
      </c>
      <c r="F288" s="126">
        <v>0</v>
      </c>
      <c r="G288" s="126">
        <v>0</v>
      </c>
      <c r="H288" s="126">
        <v>0</v>
      </c>
      <c r="I288" s="126">
        <v>0</v>
      </c>
      <c r="J288" s="124">
        <v>42.045454545454547</v>
      </c>
      <c r="K288" s="127">
        <v>34.666666666666664</v>
      </c>
      <c r="L288" s="124">
        <v>6.8181818181818175</v>
      </c>
      <c r="M288" s="124">
        <v>10.227272727272728</v>
      </c>
      <c r="N288" s="124">
        <v>30.681818181818183</v>
      </c>
      <c r="O288" s="124">
        <v>1</v>
      </c>
      <c r="P288" s="47">
        <f t="shared" si="17"/>
        <v>30.681818181818183</v>
      </c>
      <c r="Q288" s="124">
        <v>10.227272727272728</v>
      </c>
      <c r="R288" s="124">
        <v>10</v>
      </c>
      <c r="S288" s="47">
        <f t="shared" si="18"/>
        <v>102.27272727272728</v>
      </c>
      <c r="T288" s="23">
        <f t="shared" si="15"/>
        <v>135.22727272727275</v>
      </c>
      <c r="U288" s="124">
        <v>2.2727272727272729</v>
      </c>
      <c r="V288" s="124">
        <v>0</v>
      </c>
      <c r="W288" s="124">
        <v>0</v>
      </c>
      <c r="X288" s="124">
        <v>0</v>
      </c>
      <c r="Y288" s="36">
        <f t="shared" si="16"/>
        <v>0</v>
      </c>
      <c r="Z288" s="128">
        <v>10.227272727272728</v>
      </c>
      <c r="AA288" s="124">
        <v>12.5</v>
      </c>
      <c r="AB288" s="124">
        <v>0</v>
      </c>
      <c r="AC288" s="124">
        <v>0</v>
      </c>
      <c r="AD288" s="124">
        <v>0</v>
      </c>
      <c r="AE288" s="124">
        <v>0</v>
      </c>
      <c r="AF288" s="124">
        <v>0</v>
      </c>
      <c r="AG288" s="124">
        <v>4.5454545454545459</v>
      </c>
      <c r="AH288" s="124">
        <v>0</v>
      </c>
      <c r="AI288" s="124">
        <v>4.5454545454545459</v>
      </c>
      <c r="AJ288" s="124">
        <v>0</v>
      </c>
      <c r="AK288" s="129">
        <v>0</v>
      </c>
      <c r="AL288" s="124">
        <v>0</v>
      </c>
      <c r="AM288" s="124">
        <v>0</v>
      </c>
      <c r="AN288" s="124">
        <v>2.2727272727272729</v>
      </c>
      <c r="AO288" s="124">
        <v>0</v>
      </c>
      <c r="AP288" s="124">
        <v>0</v>
      </c>
      <c r="AQ288" s="124">
        <v>0</v>
      </c>
      <c r="AR288" s="124">
        <v>6.8181818181818175</v>
      </c>
      <c r="AS288" s="124">
        <v>1.1363636363636365</v>
      </c>
      <c r="AT288" s="124">
        <v>0</v>
      </c>
      <c r="AU288" s="124">
        <v>0</v>
      </c>
      <c r="AV288" s="124">
        <v>0</v>
      </c>
      <c r="AW288" s="124">
        <v>0</v>
      </c>
      <c r="AX288" s="124">
        <v>0</v>
      </c>
      <c r="AY288" s="124">
        <v>0</v>
      </c>
      <c r="AZ288" s="124">
        <v>0</v>
      </c>
      <c r="BA288" s="124">
        <v>0</v>
      </c>
      <c r="BB288" s="124">
        <v>0</v>
      </c>
      <c r="BC288" s="124">
        <v>0</v>
      </c>
      <c r="BD288" s="129">
        <v>0</v>
      </c>
    </row>
    <row r="289" spans="1:56">
      <c r="A289" s="29">
        <v>264</v>
      </c>
      <c r="B289" s="68">
        <v>2017</v>
      </c>
      <c r="C289" s="130" t="s">
        <v>63</v>
      </c>
      <c r="D289" s="118">
        <v>9.7536000000000005</v>
      </c>
      <c r="E289" s="119">
        <v>42799</v>
      </c>
      <c r="F289" s="5">
        <v>0</v>
      </c>
      <c r="G289" s="5">
        <v>0</v>
      </c>
      <c r="H289" s="5">
        <v>0</v>
      </c>
      <c r="I289" s="5">
        <v>0</v>
      </c>
      <c r="J289" s="118">
        <v>36</v>
      </c>
      <c r="K289" s="120">
        <v>38.4</v>
      </c>
      <c r="L289" s="118">
        <v>0</v>
      </c>
      <c r="M289" s="118">
        <v>2</v>
      </c>
      <c r="N289" s="118">
        <v>54</v>
      </c>
      <c r="O289" s="118">
        <v>1</v>
      </c>
      <c r="P289" s="34">
        <f t="shared" si="17"/>
        <v>54</v>
      </c>
      <c r="Q289" s="118">
        <v>8</v>
      </c>
      <c r="R289" s="5">
        <v>20</v>
      </c>
      <c r="S289" s="34">
        <f t="shared" si="18"/>
        <v>160</v>
      </c>
      <c r="T289" s="23">
        <f t="shared" si="15"/>
        <v>214</v>
      </c>
      <c r="U289" s="118">
        <v>0</v>
      </c>
      <c r="V289" s="118">
        <v>0</v>
      </c>
      <c r="W289" s="118">
        <v>0</v>
      </c>
      <c r="X289" s="5">
        <v>0</v>
      </c>
      <c r="Y289" s="36">
        <f t="shared" si="16"/>
        <v>0</v>
      </c>
      <c r="Z289" s="121">
        <v>2</v>
      </c>
      <c r="AA289" s="118">
        <v>6</v>
      </c>
      <c r="AB289" s="118">
        <v>0</v>
      </c>
      <c r="AC289" s="118">
        <v>6</v>
      </c>
      <c r="AD289" s="118">
        <v>6</v>
      </c>
      <c r="AE289" s="118">
        <v>0</v>
      </c>
      <c r="AF289" s="118">
        <v>0</v>
      </c>
      <c r="AG289" s="118">
        <v>0</v>
      </c>
      <c r="AH289" s="118">
        <v>0</v>
      </c>
      <c r="AI289" s="118">
        <v>8</v>
      </c>
      <c r="AJ289" s="118">
        <v>0</v>
      </c>
      <c r="AK289" s="122">
        <v>0</v>
      </c>
      <c r="AL289" s="118">
        <v>0</v>
      </c>
      <c r="AM289" s="118">
        <v>0</v>
      </c>
      <c r="AN289" s="118">
        <v>2</v>
      </c>
      <c r="AO289" s="118">
        <v>6</v>
      </c>
      <c r="AP289" s="118">
        <v>0</v>
      </c>
      <c r="AQ289" s="118">
        <v>0</v>
      </c>
      <c r="AR289" s="118">
        <v>0</v>
      </c>
      <c r="AS289" s="118">
        <v>0</v>
      </c>
      <c r="AT289" s="118">
        <v>0</v>
      </c>
      <c r="AU289" s="118">
        <v>0</v>
      </c>
      <c r="AV289" s="118">
        <v>0</v>
      </c>
      <c r="AW289" s="118">
        <v>0</v>
      </c>
      <c r="AX289" s="118">
        <v>0</v>
      </c>
      <c r="AY289" s="118">
        <v>0</v>
      </c>
      <c r="AZ289" s="118">
        <v>0</v>
      </c>
      <c r="BA289" s="118">
        <v>0</v>
      </c>
      <c r="BB289" s="118">
        <v>0</v>
      </c>
      <c r="BC289" s="118">
        <v>0</v>
      </c>
      <c r="BD289" s="122">
        <v>0</v>
      </c>
    </row>
    <row r="290" spans="1:56">
      <c r="A290" s="29">
        <v>265</v>
      </c>
      <c r="B290" s="68">
        <v>2017</v>
      </c>
      <c r="C290" s="130" t="s">
        <v>63</v>
      </c>
      <c r="D290" s="118">
        <v>10.363200000000001</v>
      </c>
      <c r="E290" s="131">
        <v>42799</v>
      </c>
      <c r="F290" s="5">
        <v>0</v>
      </c>
      <c r="G290" s="5">
        <v>0</v>
      </c>
      <c r="H290" s="5">
        <v>0</v>
      </c>
      <c r="I290" s="5">
        <v>0</v>
      </c>
      <c r="J290" s="118">
        <v>13.157894736842104</v>
      </c>
      <c r="K290" s="120">
        <v>16</v>
      </c>
      <c r="L290" s="118">
        <v>23.684210526315788</v>
      </c>
      <c r="M290" s="118">
        <v>0</v>
      </c>
      <c r="N290" s="118">
        <v>47.368421052631575</v>
      </c>
      <c r="O290" s="118">
        <v>2</v>
      </c>
      <c r="P290" s="34">
        <f t="shared" si="17"/>
        <v>94.73684210526315</v>
      </c>
      <c r="Q290" s="118">
        <v>15.789473684210526</v>
      </c>
      <c r="R290" s="5">
        <v>10</v>
      </c>
      <c r="S290" s="34">
        <f t="shared" si="18"/>
        <v>157.89473684210526</v>
      </c>
      <c r="T290" s="23">
        <f t="shared" si="15"/>
        <v>252.63157894736841</v>
      </c>
      <c r="U290" s="118">
        <v>0</v>
      </c>
      <c r="V290" s="118">
        <v>0</v>
      </c>
      <c r="W290" s="118">
        <v>0</v>
      </c>
      <c r="X290" s="5">
        <v>0</v>
      </c>
      <c r="Y290" s="36">
        <f t="shared" si="16"/>
        <v>0</v>
      </c>
      <c r="Z290" s="121">
        <v>2.6315789473684208</v>
      </c>
      <c r="AA290" s="118">
        <v>7.8947368421052628</v>
      </c>
      <c r="AB290" s="118">
        <v>0</v>
      </c>
      <c r="AC290" s="118">
        <v>0</v>
      </c>
      <c r="AD290" s="118">
        <v>2.6315789473684208</v>
      </c>
      <c r="AE290" s="118">
        <v>0</v>
      </c>
      <c r="AF290" s="118">
        <v>0</v>
      </c>
      <c r="AG290" s="118">
        <v>0</v>
      </c>
      <c r="AH290" s="118">
        <v>0</v>
      </c>
      <c r="AI290" s="118">
        <v>0</v>
      </c>
      <c r="AJ290" s="118">
        <v>0</v>
      </c>
      <c r="AK290" s="122">
        <v>0</v>
      </c>
      <c r="AL290" s="118">
        <v>0</v>
      </c>
      <c r="AM290" s="118">
        <v>0</v>
      </c>
      <c r="AN290" s="118">
        <v>0</v>
      </c>
      <c r="AO290" s="118">
        <v>0</v>
      </c>
      <c r="AP290" s="118">
        <v>0</v>
      </c>
      <c r="AQ290" s="118">
        <v>0</v>
      </c>
      <c r="AR290" s="118">
        <v>0</v>
      </c>
      <c r="AS290" s="118">
        <v>0</v>
      </c>
      <c r="AT290" s="118">
        <v>0</v>
      </c>
      <c r="AU290" s="118">
        <v>0</v>
      </c>
      <c r="AV290" s="118">
        <v>0</v>
      </c>
      <c r="AW290" s="118">
        <v>0</v>
      </c>
      <c r="AX290" s="118">
        <v>0</v>
      </c>
      <c r="AY290" s="118">
        <v>0</v>
      </c>
      <c r="AZ290" s="118">
        <v>0</v>
      </c>
      <c r="BA290" s="118">
        <v>0</v>
      </c>
      <c r="BB290" s="118">
        <v>0</v>
      </c>
      <c r="BC290" s="118">
        <v>0</v>
      </c>
      <c r="BD290" s="122">
        <v>0</v>
      </c>
    </row>
    <row r="291" spans="1:56">
      <c r="A291" s="29">
        <v>266</v>
      </c>
      <c r="B291" s="68">
        <v>2017</v>
      </c>
      <c r="C291" s="130" t="s">
        <v>63</v>
      </c>
      <c r="D291" s="118">
        <v>10.972800000000001</v>
      </c>
      <c r="E291" s="131">
        <v>42799</v>
      </c>
      <c r="F291" s="5">
        <v>0</v>
      </c>
      <c r="G291" s="5">
        <v>0</v>
      </c>
      <c r="H291" s="5">
        <v>0</v>
      </c>
      <c r="I291" s="5">
        <v>0</v>
      </c>
      <c r="J291" s="118">
        <v>46.575342465753423</v>
      </c>
      <c r="K291" s="120">
        <v>19.2</v>
      </c>
      <c r="L291" s="118">
        <v>4.10958904109589</v>
      </c>
      <c r="M291" s="118">
        <v>2.7397260273972601</v>
      </c>
      <c r="N291" s="118">
        <v>39.726027397260275</v>
      </c>
      <c r="O291" s="118">
        <v>3</v>
      </c>
      <c r="P291" s="34">
        <f t="shared" si="17"/>
        <v>119.17808219178082</v>
      </c>
      <c r="Q291" s="118">
        <v>6.8493150684931505</v>
      </c>
      <c r="R291" s="5">
        <v>20</v>
      </c>
      <c r="S291" s="34">
        <f t="shared" si="18"/>
        <v>136.98630136986301</v>
      </c>
      <c r="T291" s="23">
        <f t="shared" si="15"/>
        <v>256.16438356164383</v>
      </c>
      <c r="U291" s="118">
        <v>0</v>
      </c>
      <c r="V291" s="118">
        <v>0</v>
      </c>
      <c r="W291" s="118">
        <v>0</v>
      </c>
      <c r="X291" s="5">
        <v>0</v>
      </c>
      <c r="Y291" s="36">
        <f t="shared" si="16"/>
        <v>0</v>
      </c>
      <c r="Z291" s="121">
        <v>0</v>
      </c>
      <c r="AA291" s="118">
        <v>24.657534246575342</v>
      </c>
      <c r="AB291" s="118">
        <v>0</v>
      </c>
      <c r="AC291" s="118">
        <v>12.328767123287671</v>
      </c>
      <c r="AD291" s="118">
        <v>2.7397260273972601</v>
      </c>
      <c r="AE291" s="118">
        <v>0</v>
      </c>
      <c r="AF291" s="118">
        <v>0</v>
      </c>
      <c r="AG291" s="118">
        <v>0</v>
      </c>
      <c r="AH291" s="118">
        <v>0</v>
      </c>
      <c r="AI291" s="118">
        <v>0</v>
      </c>
      <c r="AJ291" s="118">
        <v>0</v>
      </c>
      <c r="AK291" s="122">
        <v>0</v>
      </c>
      <c r="AL291" s="118">
        <v>5.4794520547945202</v>
      </c>
      <c r="AM291" s="118">
        <v>0</v>
      </c>
      <c r="AN291" s="118">
        <v>1.3698630136986301</v>
      </c>
      <c r="AO291" s="118">
        <v>0</v>
      </c>
      <c r="AP291" s="118">
        <v>0</v>
      </c>
      <c r="AQ291" s="118">
        <v>0</v>
      </c>
      <c r="AR291" s="118">
        <v>0</v>
      </c>
      <c r="AS291" s="118">
        <v>0</v>
      </c>
      <c r="AT291" s="118">
        <v>0</v>
      </c>
      <c r="AU291" s="118">
        <v>0</v>
      </c>
      <c r="AV291" s="118">
        <v>0</v>
      </c>
      <c r="AW291" s="118">
        <v>0</v>
      </c>
      <c r="AX291" s="118">
        <v>0</v>
      </c>
      <c r="AY291" s="118">
        <v>0</v>
      </c>
      <c r="AZ291" s="118">
        <v>0</v>
      </c>
      <c r="BA291" s="118">
        <v>0</v>
      </c>
      <c r="BB291" s="118">
        <v>0</v>
      </c>
      <c r="BC291" s="118">
        <v>0</v>
      </c>
      <c r="BD291" s="122">
        <v>0</v>
      </c>
    </row>
    <row r="292" spans="1:56">
      <c r="A292" s="29">
        <v>267</v>
      </c>
      <c r="B292" s="68">
        <v>2017</v>
      </c>
      <c r="C292" s="130" t="s">
        <v>63</v>
      </c>
      <c r="D292" s="118">
        <v>9.7536000000000005</v>
      </c>
      <c r="E292" s="131">
        <v>42799</v>
      </c>
      <c r="F292" s="5">
        <v>0</v>
      </c>
      <c r="G292" s="5">
        <v>0</v>
      </c>
      <c r="H292" s="5">
        <v>0</v>
      </c>
      <c r="I292" s="5">
        <v>0</v>
      </c>
      <c r="J292" s="118">
        <v>43.548387096774192</v>
      </c>
      <c r="K292" s="120">
        <v>16</v>
      </c>
      <c r="L292" s="118">
        <v>9.67741935483871</v>
      </c>
      <c r="M292" s="118">
        <v>1.6129032258064515</v>
      </c>
      <c r="N292" s="118">
        <v>35.483870967741936</v>
      </c>
      <c r="O292" s="118">
        <v>2</v>
      </c>
      <c r="P292" s="34">
        <f t="shared" si="17"/>
        <v>70.967741935483872</v>
      </c>
      <c r="Q292" s="118">
        <v>1.6129032258064515</v>
      </c>
      <c r="R292" s="5">
        <v>10</v>
      </c>
      <c r="S292" s="34">
        <f t="shared" si="18"/>
        <v>16.129032258064516</v>
      </c>
      <c r="T292" s="23">
        <f t="shared" si="15"/>
        <v>87.096774193548384</v>
      </c>
      <c r="U292" s="118">
        <v>0</v>
      </c>
      <c r="V292" s="118">
        <v>8.064516129032258</v>
      </c>
      <c r="W292" s="118">
        <v>0</v>
      </c>
      <c r="X292" s="5">
        <v>0</v>
      </c>
      <c r="Y292" s="36">
        <f t="shared" si="16"/>
        <v>0</v>
      </c>
      <c r="Z292" s="121">
        <v>9.67741935483871</v>
      </c>
      <c r="AA292" s="118">
        <v>1.6129032258064515</v>
      </c>
      <c r="AB292" s="118">
        <v>0</v>
      </c>
      <c r="AC292" s="118">
        <v>25.806451612903224</v>
      </c>
      <c r="AD292" s="118">
        <v>0</v>
      </c>
      <c r="AE292" s="118">
        <v>0</v>
      </c>
      <c r="AF292" s="118">
        <v>0</v>
      </c>
      <c r="AG292" s="118">
        <v>0</v>
      </c>
      <c r="AH292" s="118">
        <v>0</v>
      </c>
      <c r="AI292" s="118">
        <v>0</v>
      </c>
      <c r="AJ292" s="118">
        <v>0</v>
      </c>
      <c r="AK292" s="122">
        <v>0</v>
      </c>
      <c r="AL292" s="118">
        <v>1.6129032258064515</v>
      </c>
      <c r="AM292" s="118">
        <v>0</v>
      </c>
      <c r="AN292" s="118">
        <v>4.838709677419355</v>
      </c>
      <c r="AO292" s="118">
        <v>0</v>
      </c>
      <c r="AP292" s="118">
        <v>0</v>
      </c>
      <c r="AQ292" s="118">
        <v>0</v>
      </c>
      <c r="AR292" s="118">
        <v>0</v>
      </c>
      <c r="AS292" s="118">
        <v>0</v>
      </c>
      <c r="AT292" s="118">
        <v>0</v>
      </c>
      <c r="AU292" s="118">
        <v>0</v>
      </c>
      <c r="AV292" s="118">
        <v>0</v>
      </c>
      <c r="AW292" s="118">
        <v>0</v>
      </c>
      <c r="AX292" s="118">
        <v>0</v>
      </c>
      <c r="AY292" s="118">
        <v>0</v>
      </c>
      <c r="AZ292" s="118">
        <v>0</v>
      </c>
      <c r="BA292" s="118">
        <v>0</v>
      </c>
      <c r="BB292" s="118">
        <v>0</v>
      </c>
      <c r="BC292" s="118">
        <v>0</v>
      </c>
      <c r="BD292" s="122">
        <v>0</v>
      </c>
    </row>
    <row r="293" spans="1:56">
      <c r="A293" s="29">
        <v>266</v>
      </c>
      <c r="B293" s="68">
        <v>2017</v>
      </c>
      <c r="C293" s="130" t="s">
        <v>63</v>
      </c>
      <c r="D293" s="118"/>
      <c r="E293" s="131"/>
      <c r="F293" s="5"/>
      <c r="G293" s="5"/>
      <c r="H293" s="5"/>
      <c r="I293" s="5"/>
      <c r="J293" s="118"/>
      <c r="K293" s="120">
        <v>9.6</v>
      </c>
      <c r="L293" s="118"/>
      <c r="M293" s="118"/>
      <c r="N293" s="118"/>
      <c r="O293" s="118"/>
      <c r="P293" s="34"/>
      <c r="Q293" s="118"/>
      <c r="R293" s="5"/>
      <c r="S293" s="34"/>
      <c r="T293" s="34"/>
      <c r="U293" s="118"/>
      <c r="V293" s="118"/>
      <c r="W293" s="118"/>
      <c r="X293" s="5"/>
      <c r="Y293"/>
      <c r="Z293" s="121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22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22"/>
    </row>
    <row r="294" spans="1:56">
      <c r="A294" s="29">
        <v>267</v>
      </c>
      <c r="B294" s="68">
        <v>2017</v>
      </c>
      <c r="C294" s="130" t="s">
        <v>63</v>
      </c>
      <c r="D294" s="118"/>
      <c r="E294" s="131"/>
      <c r="F294" s="5"/>
      <c r="G294" s="5"/>
      <c r="H294" s="5"/>
      <c r="I294" s="5"/>
      <c r="J294" s="118"/>
      <c r="K294" s="120">
        <v>19.2</v>
      </c>
      <c r="L294" s="118"/>
      <c r="M294" s="118"/>
      <c r="N294" s="118"/>
      <c r="O294" s="118"/>
      <c r="P294" s="34"/>
      <c r="Q294" s="118"/>
      <c r="R294" s="5"/>
      <c r="S294" s="34"/>
      <c r="T294" s="34"/>
      <c r="U294" s="118"/>
      <c r="V294" s="118"/>
      <c r="W294" s="118"/>
      <c r="X294" s="5"/>
      <c r="Y294"/>
      <c r="Z294" s="121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22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22"/>
    </row>
    <row r="295" spans="1:56">
      <c r="A295" s="29">
        <v>266</v>
      </c>
      <c r="B295" s="68">
        <v>2017</v>
      </c>
      <c r="C295" s="130" t="s">
        <v>63</v>
      </c>
      <c r="D295" s="118"/>
      <c r="E295" s="131"/>
      <c r="F295" s="5"/>
      <c r="G295" s="5"/>
      <c r="H295" s="5"/>
      <c r="I295" s="5"/>
      <c r="J295" s="118"/>
      <c r="K295" s="120">
        <v>44.8</v>
      </c>
      <c r="L295" s="118"/>
      <c r="M295" s="118"/>
      <c r="N295" s="118"/>
      <c r="O295" s="118"/>
      <c r="P295" s="34"/>
      <c r="Q295" s="118"/>
      <c r="R295" s="5"/>
      <c r="S295" s="34"/>
      <c r="T295" s="34"/>
      <c r="U295" s="118"/>
      <c r="V295" s="118"/>
      <c r="W295" s="118"/>
      <c r="X295" s="5"/>
      <c r="Y295"/>
      <c r="Z295" s="121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22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22"/>
    </row>
    <row r="296" spans="1:56">
      <c r="A296" s="29">
        <v>267</v>
      </c>
      <c r="B296" s="68">
        <v>2017</v>
      </c>
      <c r="C296" s="130" t="s">
        <v>63</v>
      </c>
      <c r="D296" s="118"/>
      <c r="E296" s="131"/>
      <c r="F296" s="5"/>
      <c r="G296" s="5"/>
      <c r="H296" s="5"/>
      <c r="I296" s="5"/>
      <c r="J296" s="118"/>
      <c r="K296" s="120">
        <v>28.8</v>
      </c>
      <c r="L296" s="118"/>
      <c r="M296" s="118"/>
      <c r="N296" s="118"/>
      <c r="O296" s="118"/>
      <c r="P296" s="34"/>
      <c r="Q296" s="118"/>
      <c r="R296" s="5"/>
      <c r="S296" s="34"/>
      <c r="T296" s="34"/>
      <c r="U296" s="118"/>
      <c r="V296" s="118"/>
      <c r="W296" s="118"/>
      <c r="X296" s="5"/>
      <c r="Y296"/>
      <c r="Z296" s="121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22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22"/>
    </row>
    <row r="297" spans="1:56">
      <c r="A297" s="29">
        <v>268</v>
      </c>
      <c r="B297" s="68">
        <v>2017</v>
      </c>
      <c r="C297" s="68" t="s">
        <v>64</v>
      </c>
      <c r="D297" s="118">
        <v>10.972800000000001</v>
      </c>
      <c r="E297" s="131">
        <v>42799</v>
      </c>
      <c r="F297" s="5">
        <v>0</v>
      </c>
      <c r="G297" s="5">
        <v>0</v>
      </c>
      <c r="H297" s="5">
        <v>0</v>
      </c>
      <c r="I297" s="5">
        <v>0</v>
      </c>
      <c r="J297" s="118">
        <v>44.247787610619469</v>
      </c>
      <c r="K297" s="120">
        <v>16</v>
      </c>
      <c r="L297" s="118">
        <v>21.238938053097346</v>
      </c>
      <c r="M297" s="118">
        <v>5.3097345132743365</v>
      </c>
      <c r="N297" s="118">
        <v>26.548672566371685</v>
      </c>
      <c r="O297" s="118">
        <v>2</v>
      </c>
      <c r="P297" s="34">
        <f t="shared" si="17"/>
        <v>53.097345132743371</v>
      </c>
      <c r="Q297" s="118">
        <v>1.7699115044247788</v>
      </c>
      <c r="R297" s="5">
        <v>5</v>
      </c>
      <c r="S297" s="34">
        <f t="shared" si="18"/>
        <v>8.8495575221238951</v>
      </c>
      <c r="T297" s="23">
        <f t="shared" ref="T297:T356" si="19">P297+S297+U297+Y297</f>
        <v>61.946902654867266</v>
      </c>
      <c r="U297" s="118">
        <v>0</v>
      </c>
      <c r="V297" s="118">
        <v>0.88495575221238942</v>
      </c>
      <c r="W297" s="118">
        <v>0</v>
      </c>
      <c r="X297" s="5">
        <v>0</v>
      </c>
      <c r="Y297" s="36">
        <f t="shared" si="16"/>
        <v>0</v>
      </c>
      <c r="Z297" s="121">
        <v>0</v>
      </c>
      <c r="AA297" s="118">
        <v>8.8495575221238933</v>
      </c>
      <c r="AB297" s="118">
        <v>0</v>
      </c>
      <c r="AC297" s="118">
        <v>10.619469026548673</v>
      </c>
      <c r="AD297" s="118">
        <v>0</v>
      </c>
      <c r="AE297" s="118">
        <v>0</v>
      </c>
      <c r="AF297" s="118">
        <v>0</v>
      </c>
      <c r="AG297" s="118">
        <v>0</v>
      </c>
      <c r="AH297" s="118">
        <v>0</v>
      </c>
      <c r="AI297" s="118">
        <v>3.5398230088495577</v>
      </c>
      <c r="AJ297" s="118">
        <v>0</v>
      </c>
      <c r="AK297" s="122">
        <v>0</v>
      </c>
      <c r="AL297" s="118">
        <v>0</v>
      </c>
      <c r="AM297" s="118">
        <v>0</v>
      </c>
      <c r="AN297" s="118">
        <v>5.3097345132743365</v>
      </c>
      <c r="AO297" s="118">
        <v>10.619469026548673</v>
      </c>
      <c r="AP297" s="118">
        <v>0</v>
      </c>
      <c r="AQ297" s="118">
        <v>0</v>
      </c>
      <c r="AR297" s="118">
        <v>0</v>
      </c>
      <c r="AS297" s="118">
        <v>0</v>
      </c>
      <c r="AT297" s="118">
        <v>0</v>
      </c>
      <c r="AU297" s="118">
        <v>0</v>
      </c>
      <c r="AV297" s="118">
        <v>0</v>
      </c>
      <c r="AW297" s="118">
        <v>5.3097345132743365</v>
      </c>
      <c r="AX297" s="118">
        <v>0</v>
      </c>
      <c r="AY297" s="118">
        <v>0</v>
      </c>
      <c r="AZ297" s="118">
        <v>0</v>
      </c>
      <c r="BA297" s="118">
        <v>0</v>
      </c>
      <c r="BB297" s="118">
        <v>0</v>
      </c>
      <c r="BC297" s="118">
        <v>0</v>
      </c>
      <c r="BD297" s="122">
        <v>0</v>
      </c>
    </row>
    <row r="298" spans="1:56">
      <c r="A298" s="29">
        <v>269</v>
      </c>
      <c r="B298" s="68">
        <v>2017</v>
      </c>
      <c r="C298" s="68" t="s">
        <v>64</v>
      </c>
      <c r="D298" s="118">
        <v>10.363200000000001</v>
      </c>
      <c r="E298" s="131">
        <v>42799</v>
      </c>
      <c r="F298" s="5">
        <v>0</v>
      </c>
      <c r="G298" s="5">
        <v>0</v>
      </c>
      <c r="H298" s="5">
        <v>0</v>
      </c>
      <c r="I298" s="5">
        <v>0</v>
      </c>
      <c r="J298" s="118">
        <v>48.473967684021545</v>
      </c>
      <c r="K298" s="120">
        <v>19.2</v>
      </c>
      <c r="L298" s="118">
        <v>7.1813285457809695</v>
      </c>
      <c r="M298" s="118">
        <v>5.3859964093357267</v>
      </c>
      <c r="N298" s="118">
        <v>37.701974865350088</v>
      </c>
      <c r="O298" s="118">
        <v>2</v>
      </c>
      <c r="P298" s="34">
        <f t="shared" si="17"/>
        <v>75.403949730700177</v>
      </c>
      <c r="Q298" s="118">
        <v>0.89766606822262118</v>
      </c>
      <c r="R298" s="5">
        <v>15</v>
      </c>
      <c r="S298" s="34">
        <f t="shared" si="18"/>
        <v>13.464991023339318</v>
      </c>
      <c r="T298" s="23">
        <f t="shared" si="19"/>
        <v>88.8689407540395</v>
      </c>
      <c r="U298" s="118">
        <v>0</v>
      </c>
      <c r="V298" s="118">
        <v>0.35906642728904847</v>
      </c>
      <c r="W298" s="118">
        <v>0</v>
      </c>
      <c r="X298" s="5">
        <v>0</v>
      </c>
      <c r="Y298" s="36">
        <f t="shared" si="16"/>
        <v>0</v>
      </c>
      <c r="Z298" s="121">
        <v>8.9766606822262123</v>
      </c>
      <c r="AA298" s="118">
        <v>10.771992818671453</v>
      </c>
      <c r="AB298" s="118">
        <v>0</v>
      </c>
      <c r="AC298" s="118">
        <v>7.1813285457809695</v>
      </c>
      <c r="AD298" s="118">
        <v>3.5906642728904847</v>
      </c>
      <c r="AE298" s="118">
        <v>0</v>
      </c>
      <c r="AF298" s="118">
        <v>7.1813285457809695</v>
      </c>
      <c r="AG298" s="118">
        <v>5.3859964093357267</v>
      </c>
      <c r="AH298" s="118">
        <v>0</v>
      </c>
      <c r="AI298" s="118">
        <v>0</v>
      </c>
      <c r="AJ298" s="118">
        <v>0</v>
      </c>
      <c r="AK298" s="122">
        <v>0</v>
      </c>
      <c r="AL298" s="118">
        <v>0</v>
      </c>
      <c r="AM298" s="118">
        <v>0</v>
      </c>
      <c r="AN298" s="118">
        <v>3.5906642728904847</v>
      </c>
      <c r="AO298" s="118">
        <v>1.7953321364452424</v>
      </c>
      <c r="AP298" s="118">
        <v>0</v>
      </c>
      <c r="AQ298" s="118">
        <v>0</v>
      </c>
      <c r="AR298" s="118">
        <v>0</v>
      </c>
      <c r="AS298" s="118">
        <v>0</v>
      </c>
      <c r="AT298" s="118">
        <v>0</v>
      </c>
      <c r="AU298" s="118">
        <v>0</v>
      </c>
      <c r="AV298" s="118">
        <v>0</v>
      </c>
      <c r="AW298" s="118">
        <v>0</v>
      </c>
      <c r="AX298" s="118">
        <v>0</v>
      </c>
      <c r="AY298" s="118">
        <v>0</v>
      </c>
      <c r="AZ298" s="118">
        <v>0</v>
      </c>
      <c r="BA298" s="118">
        <v>0</v>
      </c>
      <c r="BB298" s="118">
        <v>0</v>
      </c>
      <c r="BC298" s="118">
        <v>0</v>
      </c>
      <c r="BD298" s="122">
        <v>0</v>
      </c>
    </row>
    <row r="299" spans="1:56">
      <c r="A299" s="29">
        <v>270</v>
      </c>
      <c r="B299" s="68">
        <v>2017</v>
      </c>
      <c r="C299" s="68" t="s">
        <v>64</v>
      </c>
      <c r="D299" s="118">
        <v>10.058400000000001</v>
      </c>
      <c r="E299" s="131">
        <v>42799</v>
      </c>
      <c r="F299" s="5">
        <v>0</v>
      </c>
      <c r="G299" s="5">
        <v>0</v>
      </c>
      <c r="H299" s="5">
        <v>0</v>
      </c>
      <c r="I299" s="5">
        <v>0</v>
      </c>
      <c r="J299" s="118">
        <v>34.188034188034187</v>
      </c>
      <c r="K299" s="120">
        <v>9.6</v>
      </c>
      <c r="L299" s="118">
        <v>13.675213675213676</v>
      </c>
      <c r="M299" s="118">
        <v>10.256410256410255</v>
      </c>
      <c r="N299" s="118">
        <v>34.188034188034187</v>
      </c>
      <c r="O299" s="118">
        <v>1.5</v>
      </c>
      <c r="P299" s="34">
        <f t="shared" si="17"/>
        <v>51.282051282051285</v>
      </c>
      <c r="Q299" s="118">
        <v>0.85470085470085477</v>
      </c>
      <c r="R299" s="5">
        <v>3</v>
      </c>
      <c r="S299" s="34">
        <f t="shared" si="18"/>
        <v>2.5641025641025643</v>
      </c>
      <c r="T299" s="23">
        <f t="shared" si="19"/>
        <v>53.846153846153847</v>
      </c>
      <c r="U299" s="118">
        <v>0</v>
      </c>
      <c r="V299" s="118">
        <v>6.8376068376068382</v>
      </c>
      <c r="W299" s="118">
        <v>0</v>
      </c>
      <c r="X299" s="5">
        <v>0</v>
      </c>
      <c r="Y299" s="36">
        <f t="shared" si="16"/>
        <v>0</v>
      </c>
      <c r="Z299" s="121">
        <v>5.1282051282051277</v>
      </c>
      <c r="AA299" s="118">
        <v>5.1282051282051277</v>
      </c>
      <c r="AB299" s="118">
        <v>0</v>
      </c>
      <c r="AC299" s="118">
        <v>0</v>
      </c>
      <c r="AD299" s="118">
        <v>5.1282051282051277</v>
      </c>
      <c r="AE299" s="118">
        <v>0</v>
      </c>
      <c r="AF299" s="118">
        <v>0</v>
      </c>
      <c r="AG299" s="118">
        <v>0</v>
      </c>
      <c r="AH299" s="118">
        <v>0</v>
      </c>
      <c r="AI299" s="118">
        <v>1.7094017094017095</v>
      </c>
      <c r="AJ299" s="118">
        <v>0</v>
      </c>
      <c r="AK299" s="122">
        <v>0</v>
      </c>
      <c r="AL299" s="118">
        <v>0</v>
      </c>
      <c r="AM299" s="118">
        <v>0</v>
      </c>
      <c r="AN299" s="118">
        <v>0</v>
      </c>
      <c r="AO299" s="118">
        <v>0</v>
      </c>
      <c r="AP299" s="118">
        <v>11.965811965811966</v>
      </c>
      <c r="AQ299" s="118">
        <v>0</v>
      </c>
      <c r="AR299" s="118">
        <v>0</v>
      </c>
      <c r="AS299" s="118">
        <v>0</v>
      </c>
      <c r="AT299" s="118">
        <v>0</v>
      </c>
      <c r="AU299" s="118">
        <v>0</v>
      </c>
      <c r="AV299" s="118">
        <v>0</v>
      </c>
      <c r="AW299" s="118">
        <v>5.1282051282051277</v>
      </c>
      <c r="AX299" s="118">
        <v>0</v>
      </c>
      <c r="AY299" s="118">
        <v>0</v>
      </c>
      <c r="AZ299" s="118">
        <v>0</v>
      </c>
      <c r="BA299" s="118">
        <v>0</v>
      </c>
      <c r="BB299" s="118">
        <v>0</v>
      </c>
      <c r="BC299" s="118">
        <v>0</v>
      </c>
      <c r="BD299" s="122">
        <v>0</v>
      </c>
    </row>
    <row r="300" spans="1:56">
      <c r="A300" s="29">
        <v>271</v>
      </c>
      <c r="B300" s="68">
        <v>2017</v>
      </c>
      <c r="C300" s="68" t="s">
        <v>64</v>
      </c>
      <c r="D300" s="118">
        <v>10.058400000000001</v>
      </c>
      <c r="E300" s="131">
        <v>42799</v>
      </c>
      <c r="F300" s="5">
        <v>0</v>
      </c>
      <c r="G300" s="5">
        <v>0</v>
      </c>
      <c r="H300" s="5">
        <v>0</v>
      </c>
      <c r="I300" s="5">
        <v>0</v>
      </c>
      <c r="J300" s="118">
        <v>52.857142857142861</v>
      </c>
      <c r="K300" s="120">
        <v>3.2</v>
      </c>
      <c r="L300" s="118">
        <v>5.7142857142857144</v>
      </c>
      <c r="M300" s="118">
        <v>5.7142857142857144</v>
      </c>
      <c r="N300" s="118">
        <v>30</v>
      </c>
      <c r="O300" s="118">
        <v>1</v>
      </c>
      <c r="P300" s="34">
        <f t="shared" si="17"/>
        <v>30</v>
      </c>
      <c r="Q300" s="118">
        <v>0</v>
      </c>
      <c r="R300" s="5">
        <v>0</v>
      </c>
      <c r="S300" s="34">
        <f t="shared" si="18"/>
        <v>0</v>
      </c>
      <c r="T300" s="23">
        <f t="shared" si="19"/>
        <v>30</v>
      </c>
      <c r="U300" s="118">
        <v>0</v>
      </c>
      <c r="V300" s="118">
        <v>5.7142857142857144</v>
      </c>
      <c r="W300" s="118">
        <v>0</v>
      </c>
      <c r="X300" s="5">
        <v>0</v>
      </c>
      <c r="Y300" s="36">
        <f t="shared" si="16"/>
        <v>0</v>
      </c>
      <c r="Z300" s="121">
        <v>12.857142857142856</v>
      </c>
      <c r="AA300" s="118">
        <v>10</v>
      </c>
      <c r="AB300" s="118">
        <v>0</v>
      </c>
      <c r="AC300" s="118">
        <v>12.857142857142856</v>
      </c>
      <c r="AD300" s="118">
        <v>2.8571428571428572</v>
      </c>
      <c r="AE300" s="118">
        <v>0</v>
      </c>
      <c r="AF300" s="118">
        <v>4.2857142857142856</v>
      </c>
      <c r="AG300" s="118">
        <v>4.2857142857142856</v>
      </c>
      <c r="AH300" s="118">
        <v>0</v>
      </c>
      <c r="AI300" s="118">
        <v>2.8571428571428572</v>
      </c>
      <c r="AJ300" s="118">
        <v>0</v>
      </c>
      <c r="AK300" s="122">
        <v>0</v>
      </c>
      <c r="AL300" s="118">
        <v>0</v>
      </c>
      <c r="AM300" s="118">
        <v>0</v>
      </c>
      <c r="AN300" s="118">
        <v>0</v>
      </c>
      <c r="AO300" s="118">
        <v>0</v>
      </c>
      <c r="AP300" s="118">
        <v>0</v>
      </c>
      <c r="AQ300" s="118">
        <v>0</v>
      </c>
      <c r="AR300" s="118">
        <v>0</v>
      </c>
      <c r="AS300" s="118">
        <v>0</v>
      </c>
      <c r="AT300" s="118">
        <v>0</v>
      </c>
      <c r="AU300" s="118">
        <v>0</v>
      </c>
      <c r="AV300" s="118">
        <v>0</v>
      </c>
      <c r="AW300" s="118">
        <v>0</v>
      </c>
      <c r="AX300" s="118">
        <v>0</v>
      </c>
      <c r="AY300" s="118">
        <v>2.8571428571428572</v>
      </c>
      <c r="AZ300" s="118">
        <v>0</v>
      </c>
      <c r="BA300" s="118">
        <v>0</v>
      </c>
      <c r="BB300" s="118">
        <v>0</v>
      </c>
      <c r="BC300" s="118">
        <v>0</v>
      </c>
      <c r="BD300" s="122">
        <v>0</v>
      </c>
    </row>
    <row r="301" spans="1:56">
      <c r="A301" s="29">
        <v>270</v>
      </c>
      <c r="B301" s="68">
        <v>2017</v>
      </c>
      <c r="C301" s="68" t="s">
        <v>64</v>
      </c>
      <c r="D301" s="118"/>
      <c r="E301" s="131"/>
      <c r="F301" s="5"/>
      <c r="G301" s="5"/>
      <c r="H301" s="5"/>
      <c r="I301" s="5"/>
      <c r="J301" s="118"/>
      <c r="K301" s="120">
        <v>25.6</v>
      </c>
      <c r="L301" s="118"/>
      <c r="M301" s="118"/>
      <c r="N301" s="118"/>
      <c r="O301" s="118"/>
      <c r="P301" s="34"/>
      <c r="Q301" s="118"/>
      <c r="R301" s="5"/>
      <c r="S301" s="34"/>
      <c r="T301" s="34"/>
      <c r="U301" s="118"/>
      <c r="V301" s="118"/>
      <c r="W301" s="118"/>
      <c r="X301" s="5"/>
      <c r="Y301"/>
      <c r="Z301" s="121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22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22"/>
    </row>
    <row r="302" spans="1:56">
      <c r="A302" s="29">
        <v>271</v>
      </c>
      <c r="B302" s="68">
        <v>2017</v>
      </c>
      <c r="C302" s="68" t="s">
        <v>64</v>
      </c>
      <c r="D302" s="118"/>
      <c r="E302" s="131"/>
      <c r="F302" s="5"/>
      <c r="G302" s="5"/>
      <c r="H302" s="5"/>
      <c r="I302" s="5"/>
      <c r="J302" s="118"/>
      <c r="K302" s="120">
        <v>28.8</v>
      </c>
      <c r="L302" s="118"/>
      <c r="M302" s="118"/>
      <c r="N302" s="118"/>
      <c r="O302" s="118"/>
      <c r="P302" s="34"/>
      <c r="Q302" s="118"/>
      <c r="R302" s="5"/>
      <c r="S302" s="34"/>
      <c r="T302" s="34"/>
      <c r="U302" s="118"/>
      <c r="V302" s="118"/>
      <c r="W302" s="118"/>
      <c r="X302" s="5"/>
      <c r="Y302"/>
      <c r="Z302" s="121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22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22"/>
    </row>
    <row r="303" spans="1:56">
      <c r="A303" s="29">
        <v>270</v>
      </c>
      <c r="B303" s="68">
        <v>2017</v>
      </c>
      <c r="C303" s="68" t="s">
        <v>64</v>
      </c>
      <c r="D303" s="118"/>
      <c r="E303" s="131"/>
      <c r="F303" s="5"/>
      <c r="G303" s="5"/>
      <c r="H303" s="5"/>
      <c r="I303" s="5"/>
      <c r="J303" s="118"/>
      <c r="K303" s="120">
        <v>9.6</v>
      </c>
      <c r="L303" s="118"/>
      <c r="M303" s="118"/>
      <c r="N303" s="118"/>
      <c r="O303" s="118"/>
      <c r="P303" s="34"/>
      <c r="Q303" s="118"/>
      <c r="R303" s="5"/>
      <c r="S303" s="34"/>
      <c r="T303" s="34"/>
      <c r="U303" s="118"/>
      <c r="V303" s="118"/>
      <c r="W303" s="118"/>
      <c r="X303" s="5"/>
      <c r="Y303"/>
      <c r="Z303" s="121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22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22"/>
    </row>
    <row r="304" spans="1:56">
      <c r="A304" s="29">
        <v>271</v>
      </c>
      <c r="B304" s="68">
        <v>2017</v>
      </c>
      <c r="C304" s="68" t="s">
        <v>64</v>
      </c>
      <c r="D304" s="118"/>
      <c r="E304" s="131"/>
      <c r="F304" s="5"/>
      <c r="G304" s="5"/>
      <c r="H304" s="5"/>
      <c r="I304" s="5"/>
      <c r="J304" s="118"/>
      <c r="K304" s="120">
        <v>9.6</v>
      </c>
      <c r="L304" s="118"/>
      <c r="M304" s="118"/>
      <c r="N304" s="118"/>
      <c r="O304" s="118"/>
      <c r="P304" s="34"/>
      <c r="Q304" s="118"/>
      <c r="R304" s="5"/>
      <c r="S304" s="34"/>
      <c r="T304" s="34"/>
      <c r="U304" s="118"/>
      <c r="V304" s="118"/>
      <c r="W304" s="118"/>
      <c r="X304" s="5"/>
      <c r="Y304"/>
      <c r="Z304" s="121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22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22"/>
    </row>
    <row r="305" spans="1:56">
      <c r="A305" s="29">
        <v>272</v>
      </c>
      <c r="B305" s="68">
        <v>2017</v>
      </c>
      <c r="C305" s="5" t="s">
        <v>65</v>
      </c>
      <c r="D305" s="118">
        <v>9.7536000000000005</v>
      </c>
      <c r="E305" s="131">
        <v>42800</v>
      </c>
      <c r="F305" s="5">
        <v>0</v>
      </c>
      <c r="G305" s="5">
        <v>0</v>
      </c>
      <c r="H305" s="5">
        <v>0</v>
      </c>
      <c r="I305" s="5">
        <v>0</v>
      </c>
      <c r="J305" s="118">
        <v>49.425287356321839</v>
      </c>
      <c r="K305" s="120">
        <v>9.6</v>
      </c>
      <c r="L305" s="118">
        <v>3.4482758620689653</v>
      </c>
      <c r="M305" s="118">
        <v>10.344827586206897</v>
      </c>
      <c r="N305" s="118">
        <v>26.436781609195403</v>
      </c>
      <c r="O305" s="118">
        <v>1</v>
      </c>
      <c r="P305" s="34">
        <f t="shared" si="17"/>
        <v>26.436781609195403</v>
      </c>
      <c r="Q305" s="118">
        <v>5.7471264367816088</v>
      </c>
      <c r="R305" s="5">
        <v>10</v>
      </c>
      <c r="S305" s="34">
        <f t="shared" si="18"/>
        <v>57.47126436781609</v>
      </c>
      <c r="T305" s="23">
        <f t="shared" si="19"/>
        <v>83.908045977011497</v>
      </c>
      <c r="U305" s="118">
        <v>0</v>
      </c>
      <c r="V305" s="118">
        <v>4.5977011494252871</v>
      </c>
      <c r="W305" s="118">
        <v>0</v>
      </c>
      <c r="X305" s="5">
        <v>0</v>
      </c>
      <c r="Y305" s="36">
        <f t="shared" si="16"/>
        <v>0</v>
      </c>
      <c r="Z305" s="121">
        <v>22.988505747126435</v>
      </c>
      <c r="AA305" s="118">
        <v>0</v>
      </c>
      <c r="AB305" s="118">
        <v>0</v>
      </c>
      <c r="AC305" s="118">
        <v>0</v>
      </c>
      <c r="AD305" s="118">
        <v>4.5977011494252871</v>
      </c>
      <c r="AE305" s="118">
        <v>0</v>
      </c>
      <c r="AF305" s="118">
        <v>0</v>
      </c>
      <c r="AG305" s="118">
        <v>0</v>
      </c>
      <c r="AH305" s="118">
        <v>0</v>
      </c>
      <c r="AI305" s="118">
        <v>0</v>
      </c>
      <c r="AJ305" s="118">
        <v>0</v>
      </c>
      <c r="AK305" s="122">
        <v>0</v>
      </c>
      <c r="AL305" s="118">
        <v>0</v>
      </c>
      <c r="AM305" s="118">
        <v>0</v>
      </c>
      <c r="AN305" s="118">
        <v>0</v>
      </c>
      <c r="AO305" s="118">
        <v>0</v>
      </c>
      <c r="AP305" s="118">
        <v>3.4482758620689653</v>
      </c>
      <c r="AQ305" s="118">
        <v>0</v>
      </c>
      <c r="AR305" s="118">
        <v>4.5977011494252871</v>
      </c>
      <c r="AS305" s="118">
        <v>0</v>
      </c>
      <c r="AT305" s="118">
        <v>0</v>
      </c>
      <c r="AU305" s="118">
        <v>0</v>
      </c>
      <c r="AV305" s="118">
        <v>13.793103448275861</v>
      </c>
      <c r="AW305" s="118">
        <v>0</v>
      </c>
      <c r="AX305" s="118">
        <v>0</v>
      </c>
      <c r="AY305" s="118">
        <v>0</v>
      </c>
      <c r="AZ305" s="118">
        <v>0</v>
      </c>
      <c r="BA305" s="118">
        <v>0</v>
      </c>
      <c r="BB305" s="118">
        <v>0</v>
      </c>
      <c r="BC305" s="118">
        <v>0</v>
      </c>
      <c r="BD305" s="122">
        <v>0</v>
      </c>
    </row>
    <row r="306" spans="1:56">
      <c r="A306" s="29">
        <v>273</v>
      </c>
      <c r="B306" s="68">
        <v>2017</v>
      </c>
      <c r="C306" s="5" t="s">
        <v>65</v>
      </c>
      <c r="D306" s="118">
        <v>10.668000000000001</v>
      </c>
      <c r="E306" s="131">
        <v>42800</v>
      </c>
      <c r="F306" s="5">
        <v>0</v>
      </c>
      <c r="G306" s="5">
        <v>0</v>
      </c>
      <c r="H306" s="5">
        <v>0</v>
      </c>
      <c r="I306" s="5">
        <v>0</v>
      </c>
      <c r="J306" s="118">
        <v>28.169014084507044</v>
      </c>
      <c r="K306" s="120">
        <v>38.4</v>
      </c>
      <c r="L306" s="118">
        <v>7.042253521126761</v>
      </c>
      <c r="M306" s="118">
        <v>11.267605633802818</v>
      </c>
      <c r="N306" s="118">
        <v>36.619718309859159</v>
      </c>
      <c r="O306" s="118">
        <v>1.5</v>
      </c>
      <c r="P306" s="34">
        <f t="shared" si="17"/>
        <v>54.929577464788736</v>
      </c>
      <c r="Q306" s="118">
        <v>11.267605633802818</v>
      </c>
      <c r="R306" s="5">
        <v>20</v>
      </c>
      <c r="S306" s="34">
        <f t="shared" si="18"/>
        <v>225.35211267605635</v>
      </c>
      <c r="T306" s="23">
        <f t="shared" si="19"/>
        <v>280.28169014084506</v>
      </c>
      <c r="U306" s="118">
        <v>0</v>
      </c>
      <c r="V306" s="118">
        <v>5.6338028169014089</v>
      </c>
      <c r="W306" s="118">
        <v>0</v>
      </c>
      <c r="X306" s="5">
        <v>0</v>
      </c>
      <c r="Y306" s="36">
        <f t="shared" si="16"/>
        <v>0</v>
      </c>
      <c r="Z306" s="121">
        <v>2.8169014084507045</v>
      </c>
      <c r="AA306" s="118">
        <v>2.8169014084507045</v>
      </c>
      <c r="AB306" s="118">
        <v>0</v>
      </c>
      <c r="AC306" s="118">
        <v>5.6338028169014089</v>
      </c>
      <c r="AD306" s="118">
        <v>1.4084507042253522</v>
      </c>
      <c r="AE306" s="118">
        <v>0</v>
      </c>
      <c r="AF306" s="118">
        <v>1.4084507042253522</v>
      </c>
      <c r="AG306" s="118">
        <v>1.4084507042253522</v>
      </c>
      <c r="AH306" s="118">
        <v>0</v>
      </c>
      <c r="AI306" s="118">
        <v>0</v>
      </c>
      <c r="AJ306" s="118">
        <v>0</v>
      </c>
      <c r="AK306" s="122">
        <v>0</v>
      </c>
      <c r="AL306" s="118">
        <v>0</v>
      </c>
      <c r="AM306" s="118">
        <v>0</v>
      </c>
      <c r="AN306" s="118">
        <v>0</v>
      </c>
      <c r="AO306" s="118">
        <v>0</v>
      </c>
      <c r="AP306" s="118">
        <v>0</v>
      </c>
      <c r="AQ306" s="118">
        <v>0</v>
      </c>
      <c r="AR306" s="118">
        <v>2.8169014084507045</v>
      </c>
      <c r="AS306" s="118">
        <v>4.225352112676056</v>
      </c>
      <c r="AT306" s="118">
        <v>0</v>
      </c>
      <c r="AU306" s="118">
        <v>1.4084507042253522</v>
      </c>
      <c r="AV306" s="118">
        <v>0</v>
      </c>
      <c r="AW306" s="118">
        <v>0</v>
      </c>
      <c r="AX306" s="118">
        <v>0</v>
      </c>
      <c r="AY306" s="118">
        <v>4.225352112676056</v>
      </c>
      <c r="AZ306" s="118">
        <v>0</v>
      </c>
      <c r="BA306" s="118">
        <v>0</v>
      </c>
      <c r="BB306" s="118">
        <v>0</v>
      </c>
      <c r="BC306" s="118">
        <v>0</v>
      </c>
      <c r="BD306" s="122">
        <v>0</v>
      </c>
    </row>
    <row r="307" spans="1:56">
      <c r="A307" s="29">
        <v>274</v>
      </c>
      <c r="B307" s="68">
        <v>2017</v>
      </c>
      <c r="C307" s="5" t="s">
        <v>65</v>
      </c>
      <c r="D307" s="118">
        <v>10.058400000000001</v>
      </c>
      <c r="E307" s="131">
        <v>42800</v>
      </c>
      <c r="F307" s="5">
        <v>0</v>
      </c>
      <c r="G307" s="5">
        <v>0</v>
      </c>
      <c r="H307" s="5">
        <v>0</v>
      </c>
      <c r="I307" s="5">
        <v>0</v>
      </c>
      <c r="J307" s="118">
        <v>65.217391304347828</v>
      </c>
      <c r="K307" s="120">
        <v>19.2</v>
      </c>
      <c r="L307" s="118">
        <v>4.3478260869565215</v>
      </c>
      <c r="M307" s="118">
        <v>4.3478260869565215</v>
      </c>
      <c r="N307" s="118">
        <v>17.391304347826086</v>
      </c>
      <c r="O307" s="118">
        <v>1</v>
      </c>
      <c r="P307" s="34">
        <f t="shared" si="17"/>
        <v>17.391304347826086</v>
      </c>
      <c r="Q307" s="118">
        <v>4.3478260869565215</v>
      </c>
      <c r="R307" s="5">
        <v>5</v>
      </c>
      <c r="S307" s="34">
        <f t="shared" si="18"/>
        <v>21.739130434782609</v>
      </c>
      <c r="T307" s="23">
        <f t="shared" si="19"/>
        <v>39.130434782608695</v>
      </c>
      <c r="U307" s="118">
        <v>0</v>
      </c>
      <c r="V307" s="118">
        <v>4.3478260869565215</v>
      </c>
      <c r="W307" s="118">
        <v>0</v>
      </c>
      <c r="X307" s="5">
        <v>0</v>
      </c>
      <c r="Y307" s="36">
        <f t="shared" si="16"/>
        <v>0</v>
      </c>
      <c r="Z307" s="121">
        <v>0</v>
      </c>
      <c r="AA307" s="118">
        <v>7.2463768115942031</v>
      </c>
      <c r="AB307" s="118">
        <v>0</v>
      </c>
      <c r="AC307" s="118">
        <v>0</v>
      </c>
      <c r="AD307" s="118">
        <v>10.144927536231885</v>
      </c>
      <c r="AE307" s="118">
        <v>0</v>
      </c>
      <c r="AF307" s="118">
        <v>0</v>
      </c>
      <c r="AG307" s="118">
        <v>0</v>
      </c>
      <c r="AH307" s="118">
        <v>0</v>
      </c>
      <c r="AI307" s="118">
        <v>0</v>
      </c>
      <c r="AJ307" s="118">
        <v>1.4492753623188406</v>
      </c>
      <c r="AK307" s="122">
        <v>8.695652173913043</v>
      </c>
      <c r="AL307" s="118">
        <v>0</v>
      </c>
      <c r="AM307" s="118">
        <v>0</v>
      </c>
      <c r="AN307" s="118">
        <v>0</v>
      </c>
      <c r="AO307" s="118">
        <v>4.3478260869565215</v>
      </c>
      <c r="AP307" s="118">
        <v>13.043478260869565</v>
      </c>
      <c r="AQ307" s="118">
        <v>0</v>
      </c>
      <c r="AR307" s="118">
        <v>0</v>
      </c>
      <c r="AS307" s="118">
        <v>2.8985507246376812</v>
      </c>
      <c r="AT307" s="118">
        <v>0</v>
      </c>
      <c r="AU307" s="118">
        <v>0</v>
      </c>
      <c r="AV307" s="118">
        <v>17.391304347826086</v>
      </c>
      <c r="AW307" s="118">
        <v>0</v>
      </c>
      <c r="AX307" s="118">
        <v>0</v>
      </c>
      <c r="AY307" s="118">
        <v>0</v>
      </c>
      <c r="AZ307" s="118">
        <v>0</v>
      </c>
      <c r="BA307" s="118">
        <v>0</v>
      </c>
      <c r="BB307" s="118">
        <v>0</v>
      </c>
      <c r="BC307" s="118">
        <v>0</v>
      </c>
      <c r="BD307" s="122">
        <v>0</v>
      </c>
    </row>
    <row r="308" spans="1:56">
      <c r="A308" s="29">
        <v>275</v>
      </c>
      <c r="B308" s="68">
        <v>2017</v>
      </c>
      <c r="C308" s="5" t="s">
        <v>65</v>
      </c>
      <c r="D308" s="118">
        <v>10.972800000000001</v>
      </c>
      <c r="E308" s="131">
        <v>42800</v>
      </c>
      <c r="F308" s="5">
        <v>0</v>
      </c>
      <c r="G308" s="5">
        <v>0</v>
      </c>
      <c r="H308" s="5">
        <v>0</v>
      </c>
      <c r="I308" s="5">
        <v>0</v>
      </c>
      <c r="J308" s="118">
        <v>44.117647058823529</v>
      </c>
      <c r="K308" s="120">
        <v>32</v>
      </c>
      <c r="L308" s="118">
        <v>2.9411764705882351</v>
      </c>
      <c r="M308" s="118">
        <v>13.23529411764706</v>
      </c>
      <c r="N308" s="118">
        <v>22.058823529411764</v>
      </c>
      <c r="O308" s="118">
        <v>2</v>
      </c>
      <c r="P308" s="34">
        <f t="shared" si="17"/>
        <v>44.117647058823529</v>
      </c>
      <c r="Q308" s="118">
        <v>14.705882352941178</v>
      </c>
      <c r="R308" s="5">
        <v>20</v>
      </c>
      <c r="S308" s="34">
        <f t="shared" si="18"/>
        <v>294.11764705882354</v>
      </c>
      <c r="T308" s="23">
        <f t="shared" si="19"/>
        <v>342.64705882352945</v>
      </c>
      <c r="U308" s="118">
        <v>4.4117647058823533</v>
      </c>
      <c r="V308" s="118">
        <v>2.9411764705882351</v>
      </c>
      <c r="W308" s="118">
        <v>0</v>
      </c>
      <c r="X308" s="5">
        <v>0</v>
      </c>
      <c r="Y308" s="36">
        <f t="shared" si="16"/>
        <v>0</v>
      </c>
      <c r="Z308" s="121">
        <v>1.4705882352941175</v>
      </c>
      <c r="AA308" s="118">
        <v>14.705882352941178</v>
      </c>
      <c r="AB308" s="118">
        <v>0</v>
      </c>
      <c r="AC308" s="118">
        <v>7.3529411764705888</v>
      </c>
      <c r="AD308" s="118">
        <v>1.4705882352941175</v>
      </c>
      <c r="AE308" s="118">
        <v>0</v>
      </c>
      <c r="AF308" s="118">
        <v>0</v>
      </c>
      <c r="AG308" s="118">
        <v>0</v>
      </c>
      <c r="AH308" s="118">
        <v>0</v>
      </c>
      <c r="AI308" s="118">
        <v>0</v>
      </c>
      <c r="AJ308" s="118">
        <v>0</v>
      </c>
      <c r="AK308" s="122">
        <v>0</v>
      </c>
      <c r="AL308" s="118">
        <v>0</v>
      </c>
      <c r="AM308" s="118">
        <v>0</v>
      </c>
      <c r="AN308" s="118">
        <v>2.9411764705882351</v>
      </c>
      <c r="AO308" s="118">
        <v>4.4117647058823533</v>
      </c>
      <c r="AP308" s="118">
        <v>0</v>
      </c>
      <c r="AQ308" s="118">
        <v>0</v>
      </c>
      <c r="AR308" s="118">
        <v>4.4117647058823533</v>
      </c>
      <c r="AS308" s="118">
        <v>1.4705882352941175</v>
      </c>
      <c r="AT308" s="118">
        <v>0</v>
      </c>
      <c r="AU308" s="118">
        <v>0</v>
      </c>
      <c r="AV308" s="118">
        <v>1.4705882352941175</v>
      </c>
      <c r="AW308" s="118">
        <v>0</v>
      </c>
      <c r="AX308" s="118">
        <v>0</v>
      </c>
      <c r="AY308" s="118">
        <v>4.4117647058823533</v>
      </c>
      <c r="AZ308" s="118">
        <v>0</v>
      </c>
      <c r="BA308" s="118">
        <v>0</v>
      </c>
      <c r="BB308" s="118">
        <v>0</v>
      </c>
      <c r="BC308" s="118">
        <v>0</v>
      </c>
      <c r="BD308" s="122">
        <v>0</v>
      </c>
    </row>
    <row r="309" spans="1:56">
      <c r="A309" s="29">
        <v>272</v>
      </c>
      <c r="B309" s="68">
        <v>2017</v>
      </c>
      <c r="C309" s="5" t="s">
        <v>65</v>
      </c>
      <c r="D309" s="118"/>
      <c r="E309" s="131"/>
      <c r="F309" s="5"/>
      <c r="G309" s="5"/>
      <c r="H309" s="5"/>
      <c r="I309" s="5"/>
      <c r="J309" s="118"/>
      <c r="K309" s="120">
        <v>35.200000000000003</v>
      </c>
      <c r="L309" s="118"/>
      <c r="M309" s="118"/>
      <c r="N309" s="118"/>
      <c r="O309" s="118"/>
      <c r="P309" s="34"/>
      <c r="Q309" s="118"/>
      <c r="R309" s="5"/>
      <c r="S309" s="34"/>
      <c r="T309" s="34"/>
      <c r="U309" s="118"/>
      <c r="V309" s="118"/>
      <c r="W309" s="118"/>
      <c r="X309" s="5"/>
      <c r="Y309"/>
      <c r="Z309" s="121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22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22"/>
    </row>
    <row r="310" spans="1:56">
      <c r="A310" s="29">
        <v>273</v>
      </c>
      <c r="B310" s="68">
        <v>2017</v>
      </c>
      <c r="C310" s="5" t="s">
        <v>65</v>
      </c>
      <c r="D310" s="118"/>
      <c r="E310" s="131"/>
      <c r="F310" s="5"/>
      <c r="G310" s="5"/>
      <c r="H310" s="5"/>
      <c r="I310" s="5"/>
      <c r="J310" s="118"/>
      <c r="K310" s="120">
        <v>19.2</v>
      </c>
      <c r="L310" s="118"/>
      <c r="M310" s="118"/>
      <c r="N310" s="118"/>
      <c r="O310" s="118"/>
      <c r="P310" s="34"/>
      <c r="Q310" s="118"/>
      <c r="R310" s="5"/>
      <c r="S310" s="34"/>
      <c r="T310" s="34"/>
      <c r="U310" s="118"/>
      <c r="V310" s="118"/>
      <c r="W310" s="118"/>
      <c r="X310" s="5"/>
      <c r="Y310"/>
      <c r="Z310" s="121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22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22"/>
    </row>
    <row r="311" spans="1:56">
      <c r="A311" s="29">
        <v>274</v>
      </c>
      <c r="B311" s="68">
        <v>2017</v>
      </c>
      <c r="C311" s="5" t="s">
        <v>65</v>
      </c>
      <c r="D311" s="118"/>
      <c r="E311" s="131"/>
      <c r="F311" s="5"/>
      <c r="G311" s="5"/>
      <c r="H311" s="5"/>
      <c r="I311" s="5"/>
      <c r="J311" s="118"/>
      <c r="K311" s="120">
        <v>9.6</v>
      </c>
      <c r="L311" s="118"/>
      <c r="M311" s="118"/>
      <c r="N311" s="118"/>
      <c r="O311" s="118"/>
      <c r="P311" s="34"/>
      <c r="Q311" s="118"/>
      <c r="R311" s="5"/>
      <c r="S311" s="34"/>
      <c r="T311" s="34"/>
      <c r="U311" s="118"/>
      <c r="V311" s="118"/>
      <c r="W311" s="118"/>
      <c r="X311" s="5"/>
      <c r="Y311"/>
      <c r="Z311" s="121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22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22"/>
    </row>
    <row r="312" spans="1:56">
      <c r="A312" s="29">
        <v>275</v>
      </c>
      <c r="B312" s="68">
        <v>2017</v>
      </c>
      <c r="C312" s="5" t="s">
        <v>65</v>
      </c>
      <c r="D312" s="118"/>
      <c r="E312" s="131"/>
      <c r="F312" s="5"/>
      <c r="G312" s="5"/>
      <c r="H312" s="5"/>
      <c r="I312" s="5"/>
      <c r="J312" s="118"/>
      <c r="K312" s="120">
        <v>19.2</v>
      </c>
      <c r="L312" s="118"/>
      <c r="M312" s="118"/>
      <c r="N312" s="118"/>
      <c r="O312" s="118"/>
      <c r="P312" s="34"/>
      <c r="Q312" s="118"/>
      <c r="R312" s="5"/>
      <c r="S312" s="34"/>
      <c r="T312" s="34"/>
      <c r="U312" s="118"/>
      <c r="V312" s="118"/>
      <c r="W312" s="118"/>
      <c r="X312" s="5"/>
      <c r="Y312"/>
      <c r="Z312" s="121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22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22"/>
    </row>
    <row r="313" spans="1:56">
      <c r="A313" s="29">
        <v>276</v>
      </c>
      <c r="B313" s="68">
        <v>2017</v>
      </c>
      <c r="C313" s="5" t="s">
        <v>60</v>
      </c>
      <c r="D313" s="118">
        <v>9.7536000000000005</v>
      </c>
      <c r="E313" s="131">
        <v>42800</v>
      </c>
      <c r="F313" s="5">
        <v>0</v>
      </c>
      <c r="G313" s="5">
        <v>0</v>
      </c>
      <c r="H313" s="5">
        <v>0</v>
      </c>
      <c r="I313" s="5">
        <v>0</v>
      </c>
      <c r="J313" s="118">
        <v>55.029585798816569</v>
      </c>
      <c r="K313" s="120">
        <v>38.4</v>
      </c>
      <c r="L313" s="118">
        <v>8.2840236686390547</v>
      </c>
      <c r="M313" s="118">
        <v>3.5502958579881656</v>
      </c>
      <c r="N313" s="118">
        <v>27.218934911242602</v>
      </c>
      <c r="O313" s="118">
        <v>2</v>
      </c>
      <c r="P313" s="34">
        <f t="shared" si="17"/>
        <v>54.437869822485204</v>
      </c>
      <c r="Q313" s="118">
        <v>3.5502958579881656</v>
      </c>
      <c r="R313" s="5">
        <v>10</v>
      </c>
      <c r="S313" s="34">
        <f t="shared" si="18"/>
        <v>35.502958579881657</v>
      </c>
      <c r="T313" s="23">
        <f t="shared" si="19"/>
        <v>89.940828402366861</v>
      </c>
      <c r="U313" s="118">
        <v>0</v>
      </c>
      <c r="V313" s="118">
        <v>2.3668639053254439</v>
      </c>
      <c r="W313" s="118">
        <v>0</v>
      </c>
      <c r="X313" s="5">
        <v>0</v>
      </c>
      <c r="Y313" s="36">
        <f t="shared" si="16"/>
        <v>0</v>
      </c>
      <c r="Z313" s="121">
        <v>16.568047337278109</v>
      </c>
      <c r="AA313" s="118">
        <v>10.059171597633137</v>
      </c>
      <c r="AB313" s="118">
        <v>0</v>
      </c>
      <c r="AC313" s="118">
        <v>2.3668639053254439</v>
      </c>
      <c r="AD313" s="118">
        <v>13.017751479289942</v>
      </c>
      <c r="AE313" s="118">
        <v>0</v>
      </c>
      <c r="AF313" s="118">
        <v>0</v>
      </c>
      <c r="AG313" s="118">
        <v>3.5502958579881656</v>
      </c>
      <c r="AH313" s="118">
        <v>0</v>
      </c>
      <c r="AI313" s="118">
        <v>1.1834319526627219</v>
      </c>
      <c r="AJ313" s="118">
        <v>0</v>
      </c>
      <c r="AK313" s="122">
        <v>0</v>
      </c>
      <c r="AL313" s="118">
        <v>0</v>
      </c>
      <c r="AM313" s="118">
        <v>0</v>
      </c>
      <c r="AN313" s="118">
        <v>0</v>
      </c>
      <c r="AO313" s="118">
        <v>4.7337278106508878</v>
      </c>
      <c r="AP313" s="118">
        <v>3.5502958579881656</v>
      </c>
      <c r="AQ313" s="118">
        <v>0</v>
      </c>
      <c r="AR313" s="118">
        <v>0</v>
      </c>
      <c r="AS313" s="118">
        <v>0</v>
      </c>
      <c r="AT313" s="118">
        <v>0</v>
      </c>
      <c r="AU313" s="118">
        <v>0</v>
      </c>
      <c r="AV313" s="118">
        <v>0</v>
      </c>
      <c r="AW313" s="118">
        <v>0</v>
      </c>
      <c r="AX313" s="118">
        <v>0</v>
      </c>
      <c r="AY313" s="118">
        <v>0</v>
      </c>
      <c r="AZ313" s="118">
        <v>0</v>
      </c>
      <c r="BA313" s="118">
        <v>0</v>
      </c>
      <c r="BB313" s="118">
        <v>0</v>
      </c>
      <c r="BC313" s="118">
        <v>0</v>
      </c>
      <c r="BD313" s="122">
        <v>0</v>
      </c>
    </row>
    <row r="314" spans="1:56">
      <c r="A314" s="29">
        <v>277</v>
      </c>
      <c r="B314" s="68">
        <v>2017</v>
      </c>
      <c r="C314" s="5" t="s">
        <v>60</v>
      </c>
      <c r="D314" s="118">
        <v>9.4488000000000003</v>
      </c>
      <c r="E314" s="131">
        <v>42800</v>
      </c>
      <c r="F314" s="5">
        <v>0</v>
      </c>
      <c r="G314" s="5">
        <v>0</v>
      </c>
      <c r="H314" s="5">
        <v>0</v>
      </c>
      <c r="I314" s="5">
        <v>0</v>
      </c>
      <c r="J314" s="118">
        <v>39.285714285714285</v>
      </c>
      <c r="K314" s="120">
        <v>12.8</v>
      </c>
      <c r="L314" s="118">
        <v>7.1428571428571423</v>
      </c>
      <c r="M314" s="118">
        <v>1.7857142857142856</v>
      </c>
      <c r="N314" s="118">
        <v>41.071428571428569</v>
      </c>
      <c r="O314" s="118">
        <v>2</v>
      </c>
      <c r="P314" s="34">
        <f t="shared" si="17"/>
        <v>82.142857142857139</v>
      </c>
      <c r="Q314" s="118">
        <v>1.7857142857142856</v>
      </c>
      <c r="R314" s="5">
        <v>10</v>
      </c>
      <c r="S314" s="34">
        <f t="shared" si="18"/>
        <v>17.857142857142854</v>
      </c>
      <c r="T314" s="23">
        <f t="shared" si="19"/>
        <v>100</v>
      </c>
      <c r="U314" s="118">
        <v>0</v>
      </c>
      <c r="V314" s="118">
        <v>8.9285714285714288</v>
      </c>
      <c r="W314" s="118">
        <v>0</v>
      </c>
      <c r="X314" s="5">
        <v>0</v>
      </c>
      <c r="Y314" s="36">
        <f t="shared" si="16"/>
        <v>0</v>
      </c>
      <c r="Z314" s="121">
        <v>0</v>
      </c>
      <c r="AA314" s="118">
        <v>10.714285714285714</v>
      </c>
      <c r="AB314" s="118">
        <v>0</v>
      </c>
      <c r="AC314" s="118">
        <v>10.714285714285714</v>
      </c>
      <c r="AD314" s="118">
        <v>0</v>
      </c>
      <c r="AE314" s="118">
        <v>0</v>
      </c>
      <c r="AF314" s="118">
        <v>0</v>
      </c>
      <c r="AG314" s="118">
        <v>0</v>
      </c>
      <c r="AH314" s="118">
        <v>0</v>
      </c>
      <c r="AI314" s="118">
        <v>3.5714285714285712</v>
      </c>
      <c r="AJ314" s="118">
        <v>0</v>
      </c>
      <c r="AK314" s="122">
        <v>0</v>
      </c>
      <c r="AL314" s="118">
        <v>0</v>
      </c>
      <c r="AM314" s="118">
        <v>0</v>
      </c>
      <c r="AN314" s="118">
        <v>0</v>
      </c>
      <c r="AO314" s="118">
        <v>0</v>
      </c>
      <c r="AP314" s="118">
        <v>1.7857142857142856</v>
      </c>
      <c r="AQ314" s="118">
        <v>0</v>
      </c>
      <c r="AR314" s="118">
        <v>3.5714285714285712</v>
      </c>
      <c r="AS314" s="118">
        <v>3.5714285714285712</v>
      </c>
      <c r="AT314" s="118">
        <v>0</v>
      </c>
      <c r="AU314" s="118">
        <v>0</v>
      </c>
      <c r="AV314" s="118">
        <v>0</v>
      </c>
      <c r="AW314" s="118">
        <v>1.7857142857142856</v>
      </c>
      <c r="AX314" s="118">
        <v>0</v>
      </c>
      <c r="AY314" s="118">
        <v>3.5714285714285712</v>
      </c>
      <c r="AZ314" s="118">
        <v>0</v>
      </c>
      <c r="BA314" s="118">
        <v>0</v>
      </c>
      <c r="BB314" s="118">
        <v>0</v>
      </c>
      <c r="BC314" s="118">
        <v>0</v>
      </c>
      <c r="BD314" s="122">
        <v>0</v>
      </c>
    </row>
    <row r="315" spans="1:56">
      <c r="A315" s="29">
        <v>278</v>
      </c>
      <c r="B315" s="68">
        <v>2017</v>
      </c>
      <c r="C315" s="5" t="s">
        <v>60</v>
      </c>
      <c r="D315" s="118">
        <v>9.1440000000000001</v>
      </c>
      <c r="E315" s="131">
        <v>42800</v>
      </c>
      <c r="F315" s="5">
        <v>0</v>
      </c>
      <c r="G315" s="5">
        <v>0</v>
      </c>
      <c r="H315" s="5">
        <v>0</v>
      </c>
      <c r="I315" s="5">
        <v>0</v>
      </c>
      <c r="J315" s="118">
        <v>58.461538461538467</v>
      </c>
      <c r="K315" s="120">
        <v>16</v>
      </c>
      <c r="L315" s="118">
        <v>6.1538461538461542</v>
      </c>
      <c r="M315" s="118">
        <v>3.0769230769230771</v>
      </c>
      <c r="N315" s="118">
        <v>29.230769230769234</v>
      </c>
      <c r="O315" s="118">
        <v>1</v>
      </c>
      <c r="P315" s="34">
        <f t="shared" si="17"/>
        <v>29.230769230769234</v>
      </c>
      <c r="Q315" s="118">
        <v>1.5384615384615385</v>
      </c>
      <c r="R315" s="5">
        <v>5</v>
      </c>
      <c r="S315" s="34">
        <f t="shared" si="18"/>
        <v>7.6923076923076925</v>
      </c>
      <c r="T315" s="23">
        <f t="shared" si="19"/>
        <v>36.923076923076927</v>
      </c>
      <c r="U315" s="118">
        <v>0</v>
      </c>
      <c r="V315" s="118">
        <v>1.5384615384615385</v>
      </c>
      <c r="W315" s="118">
        <v>0</v>
      </c>
      <c r="X315" s="5">
        <v>0</v>
      </c>
      <c r="Y315" s="36">
        <f t="shared" si="16"/>
        <v>0</v>
      </c>
      <c r="Z315" s="121">
        <v>40</v>
      </c>
      <c r="AA315" s="118">
        <v>0</v>
      </c>
      <c r="AB315" s="118">
        <v>0</v>
      </c>
      <c r="AC315" s="118">
        <v>12.307692307692308</v>
      </c>
      <c r="AD315" s="118">
        <v>1.5384615384615385</v>
      </c>
      <c r="AE315" s="118">
        <v>0</v>
      </c>
      <c r="AF315" s="118">
        <v>0</v>
      </c>
      <c r="AG315" s="118">
        <v>0</v>
      </c>
      <c r="AH315" s="118">
        <v>0</v>
      </c>
      <c r="AI315" s="118">
        <v>1.5384615384615385</v>
      </c>
      <c r="AJ315" s="118">
        <v>0</v>
      </c>
      <c r="AK315" s="122">
        <v>0</v>
      </c>
      <c r="AL315" s="118">
        <v>0</v>
      </c>
      <c r="AM315" s="118">
        <v>0</v>
      </c>
      <c r="AN315" s="118">
        <v>0</v>
      </c>
      <c r="AO315" s="118">
        <v>0</v>
      </c>
      <c r="AP315" s="118">
        <v>0</v>
      </c>
      <c r="AQ315" s="118">
        <v>0</v>
      </c>
      <c r="AR315" s="118">
        <v>0</v>
      </c>
      <c r="AS315" s="118">
        <v>0</v>
      </c>
      <c r="AT315" s="118">
        <v>0</v>
      </c>
      <c r="AU315" s="118">
        <v>0</v>
      </c>
      <c r="AV315" s="118">
        <v>0</v>
      </c>
      <c r="AW315" s="118">
        <v>0</v>
      </c>
      <c r="AX315" s="118">
        <v>0</v>
      </c>
      <c r="AY315" s="118">
        <v>3.0769230769230771</v>
      </c>
      <c r="AZ315" s="118">
        <v>0</v>
      </c>
      <c r="BA315" s="118">
        <v>0</v>
      </c>
      <c r="BB315" s="118">
        <v>0</v>
      </c>
      <c r="BC315" s="118">
        <v>0</v>
      </c>
      <c r="BD315" s="122">
        <v>0</v>
      </c>
    </row>
    <row r="316" spans="1:56">
      <c r="A316" s="29">
        <v>279</v>
      </c>
      <c r="B316" s="68">
        <v>2017</v>
      </c>
      <c r="C316" s="5" t="s">
        <v>60</v>
      </c>
      <c r="D316" s="118">
        <v>8.5343999999999998</v>
      </c>
      <c r="E316" s="131">
        <v>42800</v>
      </c>
      <c r="F316" s="5">
        <v>0</v>
      </c>
      <c r="G316" s="5">
        <v>0</v>
      </c>
      <c r="H316" s="5">
        <v>0</v>
      </c>
      <c r="I316" s="5">
        <v>0</v>
      </c>
      <c r="J316" s="118">
        <v>41.121495327102799</v>
      </c>
      <c r="K316" s="120">
        <v>25.6</v>
      </c>
      <c r="L316" s="118">
        <v>3.7383177570093453</v>
      </c>
      <c r="M316" s="118">
        <v>1.8691588785046727</v>
      </c>
      <c r="N316" s="118">
        <v>50.467289719626166</v>
      </c>
      <c r="O316" s="118">
        <v>2</v>
      </c>
      <c r="P316" s="34">
        <f t="shared" si="17"/>
        <v>100.93457943925233</v>
      </c>
      <c r="Q316" s="118">
        <v>2.8037383177570092</v>
      </c>
      <c r="R316" s="5">
        <v>5</v>
      </c>
      <c r="S316" s="34">
        <f t="shared" si="18"/>
        <v>14.018691588785046</v>
      </c>
      <c r="T316" s="23">
        <f t="shared" si="19"/>
        <v>114.95327102803738</v>
      </c>
      <c r="U316" s="118">
        <v>0</v>
      </c>
      <c r="V316" s="118">
        <v>0</v>
      </c>
      <c r="W316" s="118">
        <v>0</v>
      </c>
      <c r="X316" s="5">
        <v>0</v>
      </c>
      <c r="Y316" s="36">
        <f t="shared" si="16"/>
        <v>0</v>
      </c>
      <c r="Z316" s="121">
        <v>5.6074766355140184</v>
      </c>
      <c r="AA316" s="118">
        <v>7.4766355140186906</v>
      </c>
      <c r="AB316" s="118">
        <v>0</v>
      </c>
      <c r="AC316" s="118">
        <v>7.4766355140186906</v>
      </c>
      <c r="AD316" s="118">
        <v>0</v>
      </c>
      <c r="AE316" s="118">
        <v>0</v>
      </c>
      <c r="AF316" s="118">
        <v>0</v>
      </c>
      <c r="AG316" s="118">
        <v>0</v>
      </c>
      <c r="AH316" s="118">
        <v>0</v>
      </c>
      <c r="AI316" s="118">
        <v>0</v>
      </c>
      <c r="AJ316" s="118">
        <v>0</v>
      </c>
      <c r="AK316" s="122">
        <v>0</v>
      </c>
      <c r="AL316" s="118">
        <v>0</v>
      </c>
      <c r="AM316" s="118">
        <v>0</v>
      </c>
      <c r="AN316" s="118">
        <v>0</v>
      </c>
      <c r="AO316" s="118">
        <v>0</v>
      </c>
      <c r="AP316" s="118">
        <v>0</v>
      </c>
      <c r="AQ316" s="118">
        <v>0</v>
      </c>
      <c r="AR316" s="118">
        <v>14.953271028037381</v>
      </c>
      <c r="AS316" s="118">
        <v>0</v>
      </c>
      <c r="AT316" s="118">
        <v>0</v>
      </c>
      <c r="AU316" s="118">
        <v>0</v>
      </c>
      <c r="AV316" s="118">
        <v>0</v>
      </c>
      <c r="AW316" s="118">
        <v>3.7383177570093453</v>
      </c>
      <c r="AX316" s="118">
        <v>0</v>
      </c>
      <c r="AY316" s="118">
        <v>1.8691588785046727</v>
      </c>
      <c r="AZ316" s="118">
        <v>0</v>
      </c>
      <c r="BA316" s="118">
        <v>0</v>
      </c>
      <c r="BB316" s="118">
        <v>0</v>
      </c>
      <c r="BC316" s="118">
        <v>0</v>
      </c>
      <c r="BD316" s="122">
        <v>0</v>
      </c>
    </row>
    <row r="317" spans="1:56">
      <c r="A317" s="29"/>
      <c r="B317" s="68">
        <v>2017</v>
      </c>
      <c r="C317" s="5" t="s">
        <v>60</v>
      </c>
      <c r="D317" s="118"/>
      <c r="E317" s="131"/>
      <c r="F317" s="5"/>
      <c r="G317" s="5"/>
      <c r="H317" s="5"/>
      <c r="I317" s="5"/>
      <c r="J317" s="118"/>
      <c r="K317" s="120">
        <v>22.4</v>
      </c>
      <c r="L317" s="118"/>
      <c r="M317" s="118"/>
      <c r="N317" s="118"/>
      <c r="O317" s="118"/>
      <c r="P317" s="34"/>
      <c r="Q317" s="118"/>
      <c r="R317" s="5"/>
      <c r="S317" s="34"/>
      <c r="T317" s="34"/>
      <c r="U317" s="118"/>
      <c r="V317" s="118"/>
      <c r="W317" s="118"/>
      <c r="X317" s="5"/>
      <c r="Y317"/>
      <c r="Z317" s="121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22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22"/>
    </row>
    <row r="318" spans="1:56">
      <c r="A318" s="29"/>
      <c r="B318" s="68">
        <v>2017</v>
      </c>
      <c r="C318" s="5" t="s">
        <v>60</v>
      </c>
      <c r="D318" s="118"/>
      <c r="E318" s="131"/>
      <c r="F318" s="5"/>
      <c r="G318" s="5"/>
      <c r="H318" s="5"/>
      <c r="I318" s="5"/>
      <c r="J318" s="118"/>
      <c r="K318" s="120">
        <v>28.8</v>
      </c>
      <c r="L318" s="118"/>
      <c r="M318" s="118"/>
      <c r="N318" s="118"/>
      <c r="O318" s="118"/>
      <c r="P318" s="34"/>
      <c r="Q318" s="118"/>
      <c r="R318" s="5"/>
      <c r="S318" s="34"/>
      <c r="T318" s="34"/>
      <c r="U318" s="118"/>
      <c r="V318" s="118"/>
      <c r="W318" s="118"/>
      <c r="X318" s="5"/>
      <c r="Y318"/>
      <c r="Z318" s="121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22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22"/>
    </row>
    <row r="319" spans="1:56">
      <c r="A319" s="29"/>
      <c r="B319" s="68">
        <v>2017</v>
      </c>
      <c r="C319" s="5" t="s">
        <v>60</v>
      </c>
      <c r="D319" s="118"/>
      <c r="E319" s="131"/>
      <c r="F319" s="5"/>
      <c r="G319" s="5"/>
      <c r="H319" s="5"/>
      <c r="I319" s="5"/>
      <c r="J319" s="118"/>
      <c r="K319" s="120">
        <v>41.6</v>
      </c>
      <c r="L319" s="118"/>
      <c r="M319" s="118"/>
      <c r="N319" s="118"/>
      <c r="O319" s="118"/>
      <c r="P319" s="34"/>
      <c r="Q319" s="118"/>
      <c r="R319" s="5"/>
      <c r="S319" s="34"/>
      <c r="T319" s="34"/>
      <c r="U319" s="118"/>
      <c r="V319" s="118"/>
      <c r="W319" s="118"/>
      <c r="X319" s="5"/>
      <c r="Y319"/>
      <c r="Z319" s="121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22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22"/>
    </row>
    <row r="320" spans="1:56">
      <c r="A320" s="29"/>
      <c r="B320" s="68">
        <v>2017</v>
      </c>
      <c r="C320" s="5" t="s">
        <v>60</v>
      </c>
      <c r="D320" s="118"/>
      <c r="E320" s="131"/>
      <c r="F320" s="5"/>
      <c r="G320" s="5"/>
      <c r="H320" s="5"/>
      <c r="I320" s="5"/>
      <c r="J320" s="118"/>
      <c r="K320" s="120">
        <v>35.200000000000003</v>
      </c>
      <c r="L320" s="118"/>
      <c r="M320" s="118"/>
      <c r="N320" s="118"/>
      <c r="O320" s="118"/>
      <c r="P320" s="34"/>
      <c r="Q320" s="118"/>
      <c r="R320" s="5"/>
      <c r="S320" s="34"/>
      <c r="T320" s="34"/>
      <c r="U320" s="118"/>
      <c r="V320" s="118"/>
      <c r="W320" s="118"/>
      <c r="X320" s="5"/>
      <c r="Y320"/>
      <c r="Z320" s="121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22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22"/>
    </row>
    <row r="321" spans="1:56">
      <c r="A321" s="29">
        <v>280</v>
      </c>
      <c r="B321" s="68">
        <v>2017</v>
      </c>
      <c r="C321" s="5" t="s">
        <v>59</v>
      </c>
      <c r="D321" s="118">
        <v>9.1440000000000001</v>
      </c>
      <c r="E321" s="131">
        <v>42800</v>
      </c>
      <c r="F321" s="5">
        <v>0</v>
      </c>
      <c r="G321" s="5">
        <v>0</v>
      </c>
      <c r="H321" s="5">
        <v>0</v>
      </c>
      <c r="I321" s="5">
        <v>0</v>
      </c>
      <c r="J321" s="118">
        <v>50</v>
      </c>
      <c r="K321" s="120">
        <v>19.2</v>
      </c>
      <c r="L321" s="118">
        <v>1.1627906976744187</v>
      </c>
      <c r="M321" s="118">
        <v>4.6511627906976747</v>
      </c>
      <c r="N321" s="118">
        <v>36.046511627906973</v>
      </c>
      <c r="O321" s="118">
        <v>1</v>
      </c>
      <c r="P321" s="34">
        <f t="shared" si="17"/>
        <v>36.046511627906973</v>
      </c>
      <c r="Q321" s="118">
        <v>5.8139534883720927</v>
      </c>
      <c r="R321" s="5">
        <v>5</v>
      </c>
      <c r="S321" s="34">
        <f t="shared" si="18"/>
        <v>29.069767441860463</v>
      </c>
      <c r="T321" s="23">
        <f t="shared" si="19"/>
        <v>65.116279069767444</v>
      </c>
      <c r="U321" s="118">
        <v>0</v>
      </c>
      <c r="V321" s="118">
        <v>2.3255813953488373</v>
      </c>
      <c r="W321" s="118">
        <v>0</v>
      </c>
      <c r="X321" s="5">
        <v>0</v>
      </c>
      <c r="Y321" s="36">
        <f t="shared" si="16"/>
        <v>0</v>
      </c>
      <c r="Z321" s="121">
        <v>10.465116279069768</v>
      </c>
      <c r="AA321" s="118">
        <v>23.255813953488371</v>
      </c>
      <c r="AB321" s="118">
        <v>0</v>
      </c>
      <c r="AC321" s="118">
        <v>0</v>
      </c>
      <c r="AD321" s="118">
        <v>6.9767441860465116</v>
      </c>
      <c r="AE321" s="118">
        <v>0</v>
      </c>
      <c r="AF321" s="118">
        <v>0</v>
      </c>
      <c r="AG321" s="118">
        <v>0</v>
      </c>
      <c r="AH321" s="118">
        <v>0</v>
      </c>
      <c r="AI321" s="118">
        <v>0</v>
      </c>
      <c r="AJ321" s="118">
        <v>0</v>
      </c>
      <c r="AK321" s="122">
        <v>0</v>
      </c>
      <c r="AL321" s="118">
        <v>0</v>
      </c>
      <c r="AM321" s="118">
        <v>0</v>
      </c>
      <c r="AN321" s="118">
        <v>2.3255813953488373</v>
      </c>
      <c r="AO321" s="118">
        <v>0</v>
      </c>
      <c r="AP321" s="118">
        <v>0</v>
      </c>
      <c r="AQ321" s="118">
        <v>0</v>
      </c>
      <c r="AR321" s="118">
        <v>2.3255813953488373</v>
      </c>
      <c r="AS321" s="118">
        <v>0</v>
      </c>
      <c r="AT321" s="118">
        <v>0</v>
      </c>
      <c r="AU321" s="118">
        <v>0</v>
      </c>
      <c r="AV321" s="118">
        <v>0</v>
      </c>
      <c r="AW321" s="118">
        <v>0</v>
      </c>
      <c r="AX321" s="118">
        <v>0</v>
      </c>
      <c r="AY321" s="118">
        <v>4.6511627906976747</v>
      </c>
      <c r="AZ321" s="118">
        <v>0</v>
      </c>
      <c r="BA321" s="118">
        <v>0</v>
      </c>
      <c r="BB321" s="118">
        <v>0</v>
      </c>
      <c r="BC321" s="118">
        <v>0</v>
      </c>
      <c r="BD321" s="122">
        <v>0</v>
      </c>
    </row>
    <row r="322" spans="1:56">
      <c r="A322" s="29">
        <v>281</v>
      </c>
      <c r="B322" s="68">
        <v>2017</v>
      </c>
      <c r="C322" s="5" t="s">
        <v>59</v>
      </c>
      <c r="D322" s="118">
        <v>9.7536000000000005</v>
      </c>
      <c r="E322" s="131">
        <v>42800</v>
      </c>
      <c r="F322" s="5">
        <v>0</v>
      </c>
      <c r="G322" s="5">
        <v>0</v>
      </c>
      <c r="H322" s="5">
        <v>0</v>
      </c>
      <c r="I322" s="5">
        <v>0</v>
      </c>
      <c r="J322" s="118">
        <v>44.285714285714285</v>
      </c>
      <c r="K322" s="120">
        <v>12.8</v>
      </c>
      <c r="L322" s="118">
        <v>7.1428571428571423</v>
      </c>
      <c r="M322" s="118">
        <v>5.7142857142857144</v>
      </c>
      <c r="N322" s="118">
        <v>40</v>
      </c>
      <c r="O322" s="118">
        <v>2</v>
      </c>
      <c r="P322" s="34">
        <f t="shared" si="17"/>
        <v>80</v>
      </c>
      <c r="Q322" s="118">
        <v>2.8571428571428572</v>
      </c>
      <c r="R322" s="5">
        <v>2</v>
      </c>
      <c r="S322" s="34">
        <f t="shared" si="18"/>
        <v>5.7142857142857144</v>
      </c>
      <c r="T322" s="23">
        <f t="shared" si="19"/>
        <v>85.714285714285708</v>
      </c>
      <c r="U322" s="118">
        <v>0</v>
      </c>
      <c r="V322" s="118">
        <v>0</v>
      </c>
      <c r="W322" s="118">
        <v>0</v>
      </c>
      <c r="X322" s="5">
        <v>0</v>
      </c>
      <c r="Y322" s="36">
        <f t="shared" si="16"/>
        <v>0</v>
      </c>
      <c r="Z322" s="121">
        <v>0</v>
      </c>
      <c r="AA322" s="118">
        <v>0</v>
      </c>
      <c r="AB322" s="118">
        <v>0</v>
      </c>
      <c r="AC322" s="118">
        <v>10</v>
      </c>
      <c r="AD322" s="118">
        <v>15.714285714285714</v>
      </c>
      <c r="AE322" s="118">
        <v>0</v>
      </c>
      <c r="AF322" s="118">
        <v>4.2857142857142856</v>
      </c>
      <c r="AG322" s="118">
        <v>0</v>
      </c>
      <c r="AH322" s="118">
        <v>0</v>
      </c>
      <c r="AI322" s="118">
        <v>4.2857142857142856</v>
      </c>
      <c r="AJ322" s="118">
        <v>0</v>
      </c>
      <c r="AK322" s="122">
        <v>0</v>
      </c>
      <c r="AL322" s="118">
        <v>0</v>
      </c>
      <c r="AM322" s="118">
        <v>0</v>
      </c>
      <c r="AN322" s="118">
        <v>4.2857142857142856</v>
      </c>
      <c r="AO322" s="118">
        <v>0</v>
      </c>
      <c r="AP322" s="118">
        <v>0</v>
      </c>
      <c r="AQ322" s="118">
        <v>0</v>
      </c>
      <c r="AR322" s="118">
        <v>4.2857142857142856</v>
      </c>
      <c r="AS322" s="118">
        <v>0</v>
      </c>
      <c r="AT322" s="118">
        <v>0</v>
      </c>
      <c r="AU322" s="118">
        <v>1.4285714285714286</v>
      </c>
      <c r="AV322" s="118">
        <v>0</v>
      </c>
      <c r="AW322" s="118">
        <v>0</v>
      </c>
      <c r="AX322" s="118">
        <v>0</v>
      </c>
      <c r="AY322" s="118">
        <v>0</v>
      </c>
      <c r="AZ322" s="118">
        <v>0</v>
      </c>
      <c r="BA322" s="118">
        <v>0</v>
      </c>
      <c r="BB322" s="118">
        <v>0</v>
      </c>
      <c r="BC322" s="118">
        <v>0</v>
      </c>
      <c r="BD322" s="122">
        <v>0</v>
      </c>
    </row>
    <row r="323" spans="1:56">
      <c r="A323" s="29">
        <v>282</v>
      </c>
      <c r="B323" s="68">
        <v>2017</v>
      </c>
      <c r="C323" s="5" t="s">
        <v>59</v>
      </c>
      <c r="D323" s="118">
        <v>9.7536000000000005</v>
      </c>
      <c r="E323" s="131">
        <v>42800</v>
      </c>
      <c r="F323" s="5">
        <v>0</v>
      </c>
      <c r="G323" s="5">
        <v>0</v>
      </c>
      <c r="H323" s="5">
        <v>0</v>
      </c>
      <c r="I323" s="5">
        <v>0</v>
      </c>
      <c r="J323" s="118">
        <v>37.254901960784316</v>
      </c>
      <c r="K323" s="120">
        <v>22.4</v>
      </c>
      <c r="L323" s="118">
        <v>3.9215686274509802</v>
      </c>
      <c r="M323" s="118">
        <v>17.647058823529413</v>
      </c>
      <c r="N323" s="118">
        <v>29.411764705882355</v>
      </c>
      <c r="O323" s="118">
        <v>2</v>
      </c>
      <c r="P323" s="34">
        <f t="shared" si="17"/>
        <v>58.82352941176471</v>
      </c>
      <c r="Q323" s="118">
        <v>5.8823529411764701</v>
      </c>
      <c r="R323" s="5">
        <v>3</v>
      </c>
      <c r="S323" s="34">
        <f t="shared" si="18"/>
        <v>17.647058823529409</v>
      </c>
      <c r="T323" s="23">
        <f t="shared" si="19"/>
        <v>76.470588235294116</v>
      </c>
      <c r="U323" s="118">
        <v>0</v>
      </c>
      <c r="V323" s="118">
        <v>5.8823529411764701</v>
      </c>
      <c r="W323" s="118">
        <v>0</v>
      </c>
      <c r="X323" s="5">
        <v>0</v>
      </c>
      <c r="Y323" s="36">
        <f t="shared" si="16"/>
        <v>0</v>
      </c>
      <c r="Z323" s="121">
        <v>0</v>
      </c>
      <c r="AA323" s="118">
        <v>9.8039215686274517</v>
      </c>
      <c r="AB323" s="118">
        <v>0</v>
      </c>
      <c r="AC323" s="118">
        <v>15.686274509803921</v>
      </c>
      <c r="AD323" s="118">
        <v>5.8823529411764701</v>
      </c>
      <c r="AE323" s="118">
        <v>0</v>
      </c>
      <c r="AF323" s="118">
        <v>0</v>
      </c>
      <c r="AG323" s="118">
        <v>0</v>
      </c>
      <c r="AH323" s="118">
        <v>0</v>
      </c>
      <c r="AI323" s="118">
        <v>0</v>
      </c>
      <c r="AJ323" s="118">
        <v>0</v>
      </c>
      <c r="AK323" s="122">
        <v>0</v>
      </c>
      <c r="AL323" s="118">
        <v>0</v>
      </c>
      <c r="AM323" s="118">
        <v>0</v>
      </c>
      <c r="AN323" s="118">
        <v>0</v>
      </c>
      <c r="AO323" s="118">
        <v>0</v>
      </c>
      <c r="AP323" s="118">
        <v>0</v>
      </c>
      <c r="AQ323" s="118">
        <v>0</v>
      </c>
      <c r="AR323" s="118">
        <v>0</v>
      </c>
      <c r="AS323" s="118">
        <v>0</v>
      </c>
      <c r="AT323" s="118">
        <v>0</v>
      </c>
      <c r="AU323" s="118">
        <v>0</v>
      </c>
      <c r="AV323" s="118">
        <v>0</v>
      </c>
      <c r="AW323" s="118">
        <v>5.8823529411764701</v>
      </c>
      <c r="AX323" s="118">
        <v>0</v>
      </c>
      <c r="AY323" s="118">
        <v>0</v>
      </c>
      <c r="AZ323" s="118">
        <v>0</v>
      </c>
      <c r="BA323" s="118">
        <v>0</v>
      </c>
      <c r="BB323" s="118">
        <v>0</v>
      </c>
      <c r="BC323" s="118">
        <v>0</v>
      </c>
      <c r="BD323" s="122">
        <v>0</v>
      </c>
    </row>
    <row r="324" spans="1:56">
      <c r="A324" s="29">
        <v>283</v>
      </c>
      <c r="B324" s="68">
        <v>2017</v>
      </c>
      <c r="C324" s="5" t="s">
        <v>59</v>
      </c>
      <c r="D324" s="118">
        <v>8.8391999999999999</v>
      </c>
      <c r="E324" s="131">
        <v>42800</v>
      </c>
      <c r="F324" s="5">
        <v>0</v>
      </c>
      <c r="G324" s="5">
        <v>0</v>
      </c>
      <c r="H324" s="5">
        <v>0</v>
      </c>
      <c r="I324" s="5">
        <v>0</v>
      </c>
      <c r="J324" s="118">
        <v>47.058823529411761</v>
      </c>
      <c r="K324" s="120">
        <v>19.2</v>
      </c>
      <c r="L324" s="118">
        <v>9.4117647058823533</v>
      </c>
      <c r="M324" s="118">
        <v>2.3529411764705883</v>
      </c>
      <c r="N324" s="118">
        <v>31.764705882352938</v>
      </c>
      <c r="O324" s="118">
        <v>2</v>
      </c>
      <c r="P324" s="34">
        <f t="shared" si="17"/>
        <v>63.529411764705877</v>
      </c>
      <c r="Q324" s="118">
        <v>7.0588235294117645</v>
      </c>
      <c r="R324" s="5">
        <v>1</v>
      </c>
      <c r="S324" s="34">
        <f t="shared" si="18"/>
        <v>7.0588235294117645</v>
      </c>
      <c r="T324" s="23">
        <f t="shared" si="19"/>
        <v>70.588235294117638</v>
      </c>
      <c r="U324" s="118">
        <v>0</v>
      </c>
      <c r="V324" s="118">
        <v>2.3529411764705883</v>
      </c>
      <c r="W324" s="118">
        <v>0</v>
      </c>
      <c r="X324" s="5">
        <v>0</v>
      </c>
      <c r="Y324" s="36">
        <f t="shared" si="16"/>
        <v>0</v>
      </c>
      <c r="Z324" s="121">
        <v>20</v>
      </c>
      <c r="AA324" s="118">
        <v>3.5294117647058822</v>
      </c>
      <c r="AB324" s="118">
        <v>0</v>
      </c>
      <c r="AC324" s="118">
        <v>3.5294117647058822</v>
      </c>
      <c r="AD324" s="118">
        <v>3.5294117647058822</v>
      </c>
      <c r="AE324" s="118">
        <v>0</v>
      </c>
      <c r="AF324" s="118">
        <v>0</v>
      </c>
      <c r="AG324" s="118">
        <v>0</v>
      </c>
      <c r="AH324" s="118">
        <v>0</v>
      </c>
      <c r="AI324" s="118">
        <v>2.3529411764705883</v>
      </c>
      <c r="AJ324" s="118">
        <v>0</v>
      </c>
      <c r="AK324" s="122">
        <v>0</v>
      </c>
      <c r="AL324" s="118">
        <v>0</v>
      </c>
      <c r="AM324" s="118">
        <v>0</v>
      </c>
      <c r="AN324" s="118">
        <v>4.7058823529411766</v>
      </c>
      <c r="AO324" s="118">
        <v>0</v>
      </c>
      <c r="AP324" s="118">
        <v>0</v>
      </c>
      <c r="AQ324" s="118">
        <v>0</v>
      </c>
      <c r="AR324" s="118">
        <v>4.7058823529411766</v>
      </c>
      <c r="AS324" s="118">
        <v>0</v>
      </c>
      <c r="AT324" s="118">
        <v>0</v>
      </c>
      <c r="AU324" s="118">
        <v>4.7058823529411766</v>
      </c>
      <c r="AV324" s="118">
        <v>0</v>
      </c>
      <c r="AW324" s="118">
        <v>0</v>
      </c>
      <c r="AX324" s="118">
        <v>0</v>
      </c>
      <c r="AY324" s="118">
        <v>0</v>
      </c>
      <c r="AZ324" s="118">
        <v>0</v>
      </c>
      <c r="BA324" s="118">
        <v>0</v>
      </c>
      <c r="BB324" s="118">
        <v>0</v>
      </c>
      <c r="BC324" s="118">
        <v>0</v>
      </c>
      <c r="BD324" s="122">
        <v>0</v>
      </c>
    </row>
    <row r="325" spans="1:56">
      <c r="A325" s="29"/>
      <c r="B325" s="68">
        <v>2017</v>
      </c>
      <c r="C325" s="5" t="s">
        <v>59</v>
      </c>
      <c r="D325" s="118"/>
      <c r="E325" s="131"/>
      <c r="F325" s="5"/>
      <c r="G325" s="5"/>
      <c r="H325" s="5"/>
      <c r="I325" s="5"/>
      <c r="J325" s="118"/>
      <c r="K325" s="120">
        <v>16</v>
      </c>
      <c r="L325" s="118"/>
      <c r="M325" s="118"/>
      <c r="N325" s="118"/>
      <c r="O325" s="118"/>
      <c r="P325" s="34"/>
      <c r="Q325" s="118"/>
      <c r="R325" s="5"/>
      <c r="S325" s="34"/>
      <c r="T325" s="34"/>
      <c r="U325" s="118"/>
      <c r="V325" s="118"/>
      <c r="W325" s="118"/>
      <c r="X325" s="5"/>
      <c r="Y325"/>
      <c r="Z325" s="121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22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22"/>
    </row>
    <row r="326" spans="1:56">
      <c r="A326" s="29"/>
      <c r="B326" s="68">
        <v>2017</v>
      </c>
      <c r="C326" s="5" t="s">
        <v>59</v>
      </c>
      <c r="D326" s="118"/>
      <c r="E326" s="131"/>
      <c r="F326" s="5"/>
      <c r="G326" s="5"/>
      <c r="H326" s="5"/>
      <c r="I326" s="5"/>
      <c r="J326" s="118"/>
      <c r="K326" s="120">
        <v>32</v>
      </c>
      <c r="L326" s="118"/>
      <c r="M326" s="118"/>
      <c r="N326" s="118"/>
      <c r="O326" s="118"/>
      <c r="P326" s="34"/>
      <c r="Q326" s="118"/>
      <c r="R326" s="5"/>
      <c r="S326" s="34"/>
      <c r="T326" s="34"/>
      <c r="U326" s="118"/>
      <c r="V326" s="118"/>
      <c r="W326" s="118"/>
      <c r="X326" s="5"/>
      <c r="Y326"/>
      <c r="Z326" s="121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22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22"/>
    </row>
    <row r="327" spans="1:56">
      <c r="A327" s="29"/>
      <c r="B327" s="68">
        <v>2017</v>
      </c>
      <c r="C327" s="5" t="s">
        <v>59</v>
      </c>
      <c r="D327" s="118"/>
      <c r="E327" s="131"/>
      <c r="F327" s="5"/>
      <c r="G327" s="5"/>
      <c r="H327" s="5"/>
      <c r="I327" s="5"/>
      <c r="J327" s="118"/>
      <c r="K327" s="120">
        <v>12.8</v>
      </c>
      <c r="L327" s="118"/>
      <c r="M327" s="118"/>
      <c r="N327" s="118"/>
      <c r="O327" s="118"/>
      <c r="P327" s="34"/>
      <c r="Q327" s="118"/>
      <c r="R327" s="5"/>
      <c r="S327" s="34"/>
      <c r="T327" s="34"/>
      <c r="U327" s="118"/>
      <c r="V327" s="118"/>
      <c r="W327" s="118"/>
      <c r="X327" s="5"/>
      <c r="Y327"/>
      <c r="Z327" s="121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22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22"/>
    </row>
    <row r="328" spans="1:56">
      <c r="A328" s="29"/>
      <c r="B328" s="68">
        <v>2017</v>
      </c>
      <c r="C328" s="5" t="s">
        <v>59</v>
      </c>
      <c r="D328" s="118"/>
      <c r="E328" s="131"/>
      <c r="F328" s="5"/>
      <c r="G328" s="5"/>
      <c r="H328" s="5"/>
      <c r="I328" s="5"/>
      <c r="J328" s="118"/>
      <c r="K328" s="120">
        <v>38.4</v>
      </c>
      <c r="L328" s="118"/>
      <c r="M328" s="118"/>
      <c r="N328" s="118"/>
      <c r="O328" s="118"/>
      <c r="P328" s="34"/>
      <c r="Q328" s="118"/>
      <c r="R328" s="5"/>
      <c r="S328" s="34"/>
      <c r="T328" s="34"/>
      <c r="U328" s="118"/>
      <c r="V328" s="118"/>
      <c r="W328" s="118"/>
      <c r="X328" s="5"/>
      <c r="Y328"/>
      <c r="Z328" s="121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22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22"/>
    </row>
    <row r="329" spans="1:56">
      <c r="A329" s="29">
        <v>284</v>
      </c>
      <c r="B329" s="68">
        <v>2017</v>
      </c>
      <c r="C329" s="5" t="s">
        <v>62</v>
      </c>
      <c r="D329" s="118">
        <v>10.363200000000001</v>
      </c>
      <c r="E329" s="131">
        <v>42801</v>
      </c>
      <c r="F329" s="5">
        <v>0</v>
      </c>
      <c r="G329" s="5">
        <v>0</v>
      </c>
      <c r="H329" s="5">
        <v>0</v>
      </c>
      <c r="I329" s="5">
        <v>0</v>
      </c>
      <c r="J329" s="118">
        <v>50</v>
      </c>
      <c r="K329" s="120">
        <v>12.8</v>
      </c>
      <c r="L329" s="118">
        <v>4.2857142857142856</v>
      </c>
      <c r="M329" s="118">
        <v>8.5714285714285712</v>
      </c>
      <c r="N329" s="118">
        <v>25.714285714285712</v>
      </c>
      <c r="O329" s="118">
        <v>2</v>
      </c>
      <c r="P329" s="34">
        <f t="shared" si="17"/>
        <v>51.428571428571423</v>
      </c>
      <c r="Q329" s="118">
        <v>8.5714285714285712</v>
      </c>
      <c r="R329" s="5">
        <v>10</v>
      </c>
      <c r="S329" s="34">
        <f t="shared" si="18"/>
        <v>85.714285714285708</v>
      </c>
      <c r="T329" s="23">
        <f t="shared" si="19"/>
        <v>137.14285714285714</v>
      </c>
      <c r="U329" s="118">
        <v>0</v>
      </c>
      <c r="V329" s="118">
        <v>2.8571428571428572</v>
      </c>
      <c r="W329" s="118">
        <v>0</v>
      </c>
      <c r="X329" s="5">
        <v>0</v>
      </c>
      <c r="Y329" s="36">
        <f t="shared" ref="Y329:Y372" si="20">W329*X329</f>
        <v>0</v>
      </c>
      <c r="Z329" s="121">
        <v>20</v>
      </c>
      <c r="AA329" s="118">
        <v>22.857142857142858</v>
      </c>
      <c r="AB329" s="118">
        <v>0</v>
      </c>
      <c r="AC329" s="118">
        <v>0</v>
      </c>
      <c r="AD329" s="118">
        <v>1.4285714285714286</v>
      </c>
      <c r="AE329" s="118">
        <v>0</v>
      </c>
      <c r="AF329" s="118">
        <v>0</v>
      </c>
      <c r="AG329" s="118">
        <v>0</v>
      </c>
      <c r="AH329" s="118">
        <v>0</v>
      </c>
      <c r="AI329" s="118">
        <v>0</v>
      </c>
      <c r="AJ329" s="118">
        <v>0</v>
      </c>
      <c r="AK329" s="122">
        <v>0</v>
      </c>
      <c r="AL329" s="118">
        <v>0</v>
      </c>
      <c r="AM329" s="118">
        <v>0</v>
      </c>
      <c r="AN329" s="118">
        <v>5.7142857142857144</v>
      </c>
      <c r="AO329" s="118">
        <v>0</v>
      </c>
      <c r="AP329" s="118">
        <v>0</v>
      </c>
      <c r="AQ329" s="118">
        <v>0</v>
      </c>
      <c r="AR329" s="118">
        <v>0</v>
      </c>
      <c r="AS329" s="118">
        <v>0</v>
      </c>
      <c r="AT329" s="118">
        <v>0</v>
      </c>
      <c r="AU329" s="118">
        <v>0</v>
      </c>
      <c r="AV329" s="118">
        <v>0</v>
      </c>
      <c r="AW329" s="118">
        <v>0</v>
      </c>
      <c r="AX329" s="118">
        <v>0</v>
      </c>
      <c r="AY329" s="118">
        <v>0</v>
      </c>
      <c r="AZ329" s="118">
        <v>0</v>
      </c>
      <c r="BA329" s="118">
        <v>0</v>
      </c>
      <c r="BB329" s="118">
        <v>0</v>
      </c>
      <c r="BC329" s="118">
        <v>0</v>
      </c>
      <c r="BD329" s="122">
        <v>0</v>
      </c>
    </row>
    <row r="330" spans="1:56">
      <c r="A330" s="29">
        <v>285</v>
      </c>
      <c r="B330" s="68">
        <v>2017</v>
      </c>
      <c r="C330" s="5" t="s">
        <v>62</v>
      </c>
      <c r="D330" s="118">
        <v>9.1440000000000001</v>
      </c>
      <c r="E330" s="131">
        <v>42801</v>
      </c>
      <c r="F330" s="5">
        <v>0</v>
      </c>
      <c r="G330" s="5">
        <v>0</v>
      </c>
      <c r="H330" s="5">
        <v>0</v>
      </c>
      <c r="I330" s="5">
        <v>0</v>
      </c>
      <c r="J330" s="118">
        <v>31.313131313131315</v>
      </c>
      <c r="K330" s="120">
        <v>19.2</v>
      </c>
      <c r="L330" s="118">
        <v>14.14141414141414</v>
      </c>
      <c r="M330" s="118">
        <v>9.0909090909090917</v>
      </c>
      <c r="N330" s="118">
        <v>36.363636363636367</v>
      </c>
      <c r="O330" s="118">
        <v>1.5</v>
      </c>
      <c r="P330" s="34">
        <f t="shared" si="17"/>
        <v>54.545454545454547</v>
      </c>
      <c r="Q330" s="118">
        <v>7.0707070707070701</v>
      </c>
      <c r="R330" s="5">
        <v>5</v>
      </c>
      <c r="S330" s="34">
        <f t="shared" si="18"/>
        <v>35.353535353535349</v>
      </c>
      <c r="T330" s="23">
        <f t="shared" si="19"/>
        <v>89.898989898989896</v>
      </c>
      <c r="U330" s="118">
        <v>0</v>
      </c>
      <c r="V330" s="118">
        <v>2.0202020202020203</v>
      </c>
      <c r="W330" s="118">
        <v>0</v>
      </c>
      <c r="X330" s="5">
        <v>0</v>
      </c>
      <c r="Y330" s="36">
        <f t="shared" si="20"/>
        <v>0</v>
      </c>
      <c r="Z330" s="121">
        <v>20.202020202020201</v>
      </c>
      <c r="AA330" s="118">
        <v>10.1010101010101</v>
      </c>
      <c r="AB330" s="118">
        <v>0</v>
      </c>
      <c r="AC330" s="118">
        <v>0</v>
      </c>
      <c r="AD330" s="118">
        <v>1.0101010101010102</v>
      </c>
      <c r="AE330" s="118">
        <v>0</v>
      </c>
      <c r="AF330" s="118">
        <v>0</v>
      </c>
      <c r="AG330" s="118">
        <v>0</v>
      </c>
      <c r="AH330" s="118">
        <v>0</v>
      </c>
      <c r="AI330" s="118">
        <v>0</v>
      </c>
      <c r="AJ330" s="118">
        <v>0</v>
      </c>
      <c r="AK330" s="122">
        <v>0</v>
      </c>
      <c r="AL330" s="118">
        <v>0</v>
      </c>
      <c r="AM330" s="118">
        <v>0</v>
      </c>
      <c r="AN330" s="118">
        <v>0</v>
      </c>
      <c r="AO330" s="118">
        <v>0</v>
      </c>
      <c r="AP330" s="118">
        <v>0</v>
      </c>
      <c r="AQ330" s="118">
        <v>0</v>
      </c>
      <c r="AR330" s="118">
        <v>0</v>
      </c>
      <c r="AS330" s="118">
        <v>0</v>
      </c>
      <c r="AT330" s="118">
        <v>0</v>
      </c>
      <c r="AU330" s="118">
        <v>0</v>
      </c>
      <c r="AV330" s="118">
        <v>0</v>
      </c>
      <c r="AW330" s="118">
        <v>0</v>
      </c>
      <c r="AX330" s="118">
        <v>0</v>
      </c>
      <c r="AY330" s="118">
        <v>0</v>
      </c>
      <c r="AZ330" s="118">
        <v>0</v>
      </c>
      <c r="BA330" s="118">
        <v>0</v>
      </c>
      <c r="BB330" s="118">
        <v>0</v>
      </c>
      <c r="BC330" s="118">
        <v>0</v>
      </c>
      <c r="BD330" s="122">
        <v>0</v>
      </c>
    </row>
    <row r="331" spans="1:56">
      <c r="A331" s="29">
        <v>286</v>
      </c>
      <c r="B331" s="68">
        <v>2017</v>
      </c>
      <c r="C331" s="5" t="s">
        <v>62</v>
      </c>
      <c r="D331" s="118">
        <v>9.7536000000000005</v>
      </c>
      <c r="E331" s="131">
        <v>42801</v>
      </c>
      <c r="F331" s="5">
        <v>0</v>
      </c>
      <c r="G331" s="5">
        <v>0</v>
      </c>
      <c r="H331" s="5">
        <v>0</v>
      </c>
      <c r="I331" s="5">
        <v>0</v>
      </c>
      <c r="J331" s="118">
        <v>55.000000000000007</v>
      </c>
      <c r="K331" s="120">
        <v>12.8</v>
      </c>
      <c r="L331" s="118">
        <v>6</v>
      </c>
      <c r="M331" s="118">
        <v>5</v>
      </c>
      <c r="N331" s="118">
        <v>24</v>
      </c>
      <c r="O331" s="118">
        <v>2</v>
      </c>
      <c r="P331" s="34">
        <f t="shared" si="17"/>
        <v>48</v>
      </c>
      <c r="Q331" s="118">
        <v>8</v>
      </c>
      <c r="R331" s="5">
        <v>10</v>
      </c>
      <c r="S331" s="34">
        <f t="shared" si="18"/>
        <v>80</v>
      </c>
      <c r="T331" s="23">
        <f t="shared" si="19"/>
        <v>128</v>
      </c>
      <c r="U331" s="118">
        <v>0</v>
      </c>
      <c r="V331" s="118">
        <v>2</v>
      </c>
      <c r="W331" s="118">
        <v>0</v>
      </c>
      <c r="X331" s="5">
        <v>0</v>
      </c>
      <c r="Y331" s="36">
        <f t="shared" si="20"/>
        <v>0</v>
      </c>
      <c r="Z331" s="121">
        <v>5</v>
      </c>
      <c r="AA331" s="118">
        <v>17</v>
      </c>
      <c r="AB331" s="118">
        <v>8</v>
      </c>
      <c r="AC331" s="118">
        <v>3</v>
      </c>
      <c r="AD331" s="118">
        <v>4</v>
      </c>
      <c r="AE331" s="118">
        <v>0</v>
      </c>
      <c r="AF331" s="118">
        <v>0</v>
      </c>
      <c r="AG331" s="118">
        <v>0</v>
      </c>
      <c r="AH331" s="118">
        <v>0</v>
      </c>
      <c r="AI331" s="118">
        <v>0</v>
      </c>
      <c r="AJ331" s="118">
        <v>0</v>
      </c>
      <c r="AK331" s="122">
        <v>0</v>
      </c>
      <c r="AL331" s="118">
        <v>0</v>
      </c>
      <c r="AM331" s="118">
        <v>0</v>
      </c>
      <c r="AN331" s="118">
        <v>4</v>
      </c>
      <c r="AO331" s="118">
        <v>0</v>
      </c>
      <c r="AP331" s="118">
        <v>2</v>
      </c>
      <c r="AQ331" s="118">
        <v>0</v>
      </c>
      <c r="AR331" s="118">
        <v>8</v>
      </c>
      <c r="AS331" s="118">
        <v>0</v>
      </c>
      <c r="AT331" s="118">
        <v>0</v>
      </c>
      <c r="AU331" s="118">
        <v>1</v>
      </c>
      <c r="AV331" s="118">
        <v>0</v>
      </c>
      <c r="AW331" s="118">
        <v>0</v>
      </c>
      <c r="AX331" s="118">
        <v>0</v>
      </c>
      <c r="AY331" s="118">
        <v>3</v>
      </c>
      <c r="AZ331" s="118">
        <v>0</v>
      </c>
      <c r="BA331" s="118">
        <v>0</v>
      </c>
      <c r="BB331" s="118">
        <v>0</v>
      </c>
      <c r="BC331" s="118">
        <v>0</v>
      </c>
      <c r="BD331" s="122">
        <v>0</v>
      </c>
    </row>
    <row r="332" spans="1:56">
      <c r="A332" s="29">
        <v>287</v>
      </c>
      <c r="B332" s="68">
        <v>2017</v>
      </c>
      <c r="C332" s="5" t="s">
        <v>62</v>
      </c>
      <c r="D332" s="118">
        <v>11.277600000000001</v>
      </c>
      <c r="E332" s="131">
        <v>42801</v>
      </c>
      <c r="F332" s="5">
        <v>0</v>
      </c>
      <c r="G332" s="5">
        <v>0</v>
      </c>
      <c r="H332" s="5">
        <v>0</v>
      </c>
      <c r="I332" s="5">
        <v>0</v>
      </c>
      <c r="J332" s="118">
        <v>56.000000000000007</v>
      </c>
      <c r="K332" s="120">
        <v>22.4</v>
      </c>
      <c r="L332" s="118">
        <v>10</v>
      </c>
      <c r="M332" s="118">
        <v>13</v>
      </c>
      <c r="N332" s="118">
        <v>17</v>
      </c>
      <c r="O332" s="118">
        <v>1.5</v>
      </c>
      <c r="P332" s="34">
        <f t="shared" si="17"/>
        <v>25.5</v>
      </c>
      <c r="Q332" s="118">
        <v>2</v>
      </c>
      <c r="R332" s="5">
        <v>5</v>
      </c>
      <c r="S332" s="34">
        <f t="shared" si="18"/>
        <v>10</v>
      </c>
      <c r="T332" s="23">
        <f t="shared" si="19"/>
        <v>35.5</v>
      </c>
      <c r="U332" s="118">
        <v>0</v>
      </c>
      <c r="V332" s="118">
        <v>2</v>
      </c>
      <c r="W332" s="118">
        <v>0</v>
      </c>
      <c r="X332" s="5">
        <v>0</v>
      </c>
      <c r="Y332" s="36">
        <f t="shared" si="20"/>
        <v>0</v>
      </c>
      <c r="Z332" s="121">
        <v>27</v>
      </c>
      <c r="AA332" s="118">
        <v>7.0000000000000009</v>
      </c>
      <c r="AB332" s="118">
        <v>0</v>
      </c>
      <c r="AC332" s="118">
        <v>4</v>
      </c>
      <c r="AD332" s="118">
        <v>5</v>
      </c>
      <c r="AE332" s="118">
        <v>0</v>
      </c>
      <c r="AF332" s="118">
        <v>0</v>
      </c>
      <c r="AG332" s="118">
        <v>0</v>
      </c>
      <c r="AH332" s="118">
        <v>0</v>
      </c>
      <c r="AI332" s="118">
        <v>0</v>
      </c>
      <c r="AJ332" s="118">
        <v>0</v>
      </c>
      <c r="AK332" s="122">
        <v>0</v>
      </c>
      <c r="AL332" s="118">
        <v>0</v>
      </c>
      <c r="AM332" s="118">
        <v>0</v>
      </c>
      <c r="AN332" s="118">
        <v>0</v>
      </c>
      <c r="AO332" s="118">
        <v>0</v>
      </c>
      <c r="AP332" s="118">
        <v>0</v>
      </c>
      <c r="AQ332" s="118">
        <v>0</v>
      </c>
      <c r="AR332" s="118">
        <v>2</v>
      </c>
      <c r="AS332" s="118">
        <v>3</v>
      </c>
      <c r="AT332" s="118">
        <v>1</v>
      </c>
      <c r="AU332" s="118">
        <v>3</v>
      </c>
      <c r="AV332" s="118">
        <v>2</v>
      </c>
      <c r="AW332" s="118">
        <v>0</v>
      </c>
      <c r="AX332" s="118">
        <v>0</v>
      </c>
      <c r="AY332" s="118">
        <v>2</v>
      </c>
      <c r="AZ332" s="118">
        <v>0</v>
      </c>
      <c r="BA332" s="118">
        <v>0</v>
      </c>
      <c r="BB332" s="118">
        <v>0</v>
      </c>
      <c r="BC332" s="118">
        <v>0</v>
      </c>
      <c r="BD332" s="122">
        <v>0</v>
      </c>
    </row>
    <row r="333" spans="1:56">
      <c r="A333" s="29"/>
      <c r="B333" s="68">
        <v>2017</v>
      </c>
      <c r="C333" s="5" t="s">
        <v>62</v>
      </c>
      <c r="D333" s="118"/>
      <c r="E333" s="131"/>
      <c r="F333" s="5"/>
      <c r="G333" s="5"/>
      <c r="H333" s="5"/>
      <c r="I333" s="5"/>
      <c r="J333" s="118"/>
      <c r="K333" s="120">
        <v>12.8</v>
      </c>
      <c r="L333" s="118"/>
      <c r="M333" s="118"/>
      <c r="N333" s="118"/>
      <c r="O333" s="118"/>
      <c r="P333" s="34"/>
      <c r="Q333" s="118"/>
      <c r="R333" s="5"/>
      <c r="S333" s="34"/>
      <c r="T333" s="34"/>
      <c r="U333" s="118"/>
      <c r="V333" s="118"/>
      <c r="W333" s="118"/>
      <c r="X333" s="5"/>
      <c r="Y333"/>
      <c r="Z333" s="121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22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22"/>
    </row>
    <row r="334" spans="1:56">
      <c r="A334" s="29"/>
      <c r="B334" s="68">
        <v>2017</v>
      </c>
      <c r="C334" s="5" t="s">
        <v>62</v>
      </c>
      <c r="D334" s="118"/>
      <c r="E334" s="131"/>
      <c r="F334" s="5"/>
      <c r="G334" s="5"/>
      <c r="H334" s="5"/>
      <c r="I334" s="5"/>
      <c r="J334" s="118"/>
      <c r="K334" s="120">
        <v>16</v>
      </c>
      <c r="L334" s="118"/>
      <c r="M334" s="118"/>
      <c r="N334" s="118"/>
      <c r="O334" s="118"/>
      <c r="P334" s="34"/>
      <c r="Q334" s="118"/>
      <c r="R334" s="5"/>
      <c r="S334" s="34"/>
      <c r="T334" s="34"/>
      <c r="U334" s="118"/>
      <c r="V334" s="118"/>
      <c r="W334" s="118"/>
      <c r="X334" s="5"/>
      <c r="Y334"/>
      <c r="Z334" s="121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22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22"/>
    </row>
    <row r="335" spans="1:56">
      <c r="A335" s="29"/>
      <c r="B335" s="68">
        <v>2017</v>
      </c>
      <c r="C335" s="5" t="s">
        <v>62</v>
      </c>
      <c r="D335" s="118"/>
      <c r="E335" s="131"/>
      <c r="F335" s="5"/>
      <c r="G335" s="5"/>
      <c r="H335" s="5"/>
      <c r="I335" s="5"/>
      <c r="J335" s="118"/>
      <c r="K335" s="120">
        <v>12.8</v>
      </c>
      <c r="L335" s="118"/>
      <c r="M335" s="118"/>
      <c r="N335" s="118"/>
      <c r="O335" s="118"/>
      <c r="P335" s="34"/>
      <c r="Q335" s="118"/>
      <c r="R335" s="5"/>
      <c r="S335" s="34"/>
      <c r="T335" s="34"/>
      <c r="U335" s="118"/>
      <c r="V335" s="118"/>
      <c r="W335" s="118"/>
      <c r="X335" s="5"/>
      <c r="Y335"/>
      <c r="Z335" s="121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22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22"/>
    </row>
    <row r="336" spans="1:56">
      <c r="A336" s="29"/>
      <c r="B336" s="68">
        <v>2017</v>
      </c>
      <c r="C336" s="5" t="s">
        <v>62</v>
      </c>
      <c r="D336" s="118"/>
      <c r="E336" s="131"/>
      <c r="F336" s="5"/>
      <c r="G336" s="5"/>
      <c r="H336" s="5"/>
      <c r="I336" s="5"/>
      <c r="J336" s="118"/>
      <c r="K336" s="120">
        <v>32</v>
      </c>
      <c r="L336" s="118"/>
      <c r="M336" s="118"/>
      <c r="N336" s="118"/>
      <c r="O336" s="118"/>
      <c r="P336" s="34"/>
      <c r="Q336" s="118"/>
      <c r="R336" s="5"/>
      <c r="S336" s="34"/>
      <c r="T336" s="34"/>
      <c r="U336" s="118"/>
      <c r="V336" s="118"/>
      <c r="W336" s="118"/>
      <c r="X336" s="5"/>
      <c r="Y336"/>
      <c r="Z336" s="121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22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22"/>
    </row>
    <row r="337" spans="1:56">
      <c r="A337" s="29">
        <v>288</v>
      </c>
      <c r="B337" s="68">
        <v>2017</v>
      </c>
      <c r="C337" s="5" t="s">
        <v>61</v>
      </c>
      <c r="D337" s="118">
        <v>8.8391999999999999</v>
      </c>
      <c r="E337" s="131">
        <v>42801</v>
      </c>
      <c r="F337" s="5">
        <v>0</v>
      </c>
      <c r="G337" s="5">
        <v>0</v>
      </c>
      <c r="H337" s="5">
        <v>0</v>
      </c>
      <c r="I337" s="5">
        <v>0</v>
      </c>
      <c r="J337" s="118">
        <v>42.666666666666671</v>
      </c>
      <c r="K337" s="120">
        <v>25.6</v>
      </c>
      <c r="L337" s="118">
        <v>0</v>
      </c>
      <c r="M337" s="118">
        <v>5.3333333333333339</v>
      </c>
      <c r="N337" s="118">
        <v>48</v>
      </c>
      <c r="O337" s="118">
        <v>3</v>
      </c>
      <c r="P337" s="34">
        <f t="shared" si="17"/>
        <v>144</v>
      </c>
      <c r="Q337" s="118">
        <v>2.666666666666667</v>
      </c>
      <c r="R337" s="5">
        <v>5</v>
      </c>
      <c r="S337" s="34">
        <f t="shared" si="18"/>
        <v>13.333333333333336</v>
      </c>
      <c r="T337" s="23">
        <f t="shared" si="19"/>
        <v>157.33333333333334</v>
      </c>
      <c r="U337" s="118">
        <v>0</v>
      </c>
      <c r="V337" s="118">
        <v>1.3333333333333335</v>
      </c>
      <c r="W337" s="118">
        <v>0</v>
      </c>
      <c r="X337" s="5">
        <v>0</v>
      </c>
      <c r="Y337" s="36">
        <f t="shared" si="20"/>
        <v>0</v>
      </c>
      <c r="Z337" s="121">
        <v>18.666666666666668</v>
      </c>
      <c r="AA337" s="118">
        <v>8</v>
      </c>
      <c r="AB337" s="118">
        <v>0</v>
      </c>
      <c r="AC337" s="118">
        <v>0</v>
      </c>
      <c r="AD337" s="118">
        <v>10.666666666666668</v>
      </c>
      <c r="AE337" s="118">
        <v>0</v>
      </c>
      <c r="AF337" s="118">
        <v>0</v>
      </c>
      <c r="AG337" s="118">
        <v>0</v>
      </c>
      <c r="AH337" s="118">
        <v>0</v>
      </c>
      <c r="AI337" s="118">
        <v>0</v>
      </c>
      <c r="AJ337" s="118">
        <v>0</v>
      </c>
      <c r="AK337" s="122">
        <v>0</v>
      </c>
      <c r="AL337" s="118">
        <v>0</v>
      </c>
      <c r="AM337" s="118">
        <v>0</v>
      </c>
      <c r="AN337" s="118">
        <v>5.3333333333333339</v>
      </c>
      <c r="AO337" s="118">
        <v>0</v>
      </c>
      <c r="AP337" s="118">
        <v>0</v>
      </c>
      <c r="AQ337" s="118">
        <v>0</v>
      </c>
      <c r="AR337" s="118">
        <v>0</v>
      </c>
      <c r="AS337" s="118">
        <v>0</v>
      </c>
      <c r="AT337" s="118">
        <v>0</v>
      </c>
      <c r="AU337" s="118">
        <v>0</v>
      </c>
      <c r="AV337" s="118">
        <v>0</v>
      </c>
      <c r="AW337" s="118">
        <v>0</v>
      </c>
      <c r="AX337" s="118">
        <v>0</v>
      </c>
      <c r="AY337" s="118">
        <v>0</v>
      </c>
      <c r="AZ337" s="118">
        <v>0</v>
      </c>
      <c r="BA337" s="118">
        <v>0</v>
      </c>
      <c r="BB337" s="118">
        <v>0</v>
      </c>
      <c r="BC337" s="118">
        <v>0</v>
      </c>
      <c r="BD337" s="122">
        <v>0</v>
      </c>
    </row>
    <row r="338" spans="1:56">
      <c r="A338" s="29">
        <v>289</v>
      </c>
      <c r="B338" s="68">
        <v>2017</v>
      </c>
      <c r="C338" s="5" t="s">
        <v>61</v>
      </c>
      <c r="D338" s="118">
        <v>8.5343999999999998</v>
      </c>
      <c r="E338" s="131">
        <v>42801</v>
      </c>
      <c r="F338" s="5">
        <v>0</v>
      </c>
      <c r="G338" s="5">
        <v>0</v>
      </c>
      <c r="H338" s="5">
        <v>0</v>
      </c>
      <c r="I338" s="5">
        <v>0</v>
      </c>
      <c r="J338" s="118">
        <v>34.146341463414636</v>
      </c>
      <c r="K338" s="120">
        <v>22.4</v>
      </c>
      <c r="L338" s="118">
        <v>0</v>
      </c>
      <c r="M338" s="118">
        <v>2.4390243902439024</v>
      </c>
      <c r="N338" s="118">
        <v>56.09756097560976</v>
      </c>
      <c r="O338" s="118">
        <v>3</v>
      </c>
      <c r="P338" s="34">
        <f t="shared" si="17"/>
        <v>168.29268292682929</v>
      </c>
      <c r="Q338" s="118">
        <v>2.4390243902439024</v>
      </c>
      <c r="R338" s="5">
        <v>5</v>
      </c>
      <c r="S338" s="34">
        <f t="shared" si="18"/>
        <v>12.195121951219512</v>
      </c>
      <c r="T338" s="23">
        <f t="shared" si="19"/>
        <v>180.48780487804879</v>
      </c>
      <c r="U338" s="118">
        <v>0</v>
      </c>
      <c r="V338" s="118">
        <v>4.8780487804878048</v>
      </c>
      <c r="W338" s="118">
        <v>0</v>
      </c>
      <c r="X338" s="5">
        <v>0</v>
      </c>
      <c r="Y338" s="36">
        <f t="shared" si="20"/>
        <v>0</v>
      </c>
      <c r="Z338" s="121">
        <v>15.853658536585366</v>
      </c>
      <c r="AA338" s="118">
        <v>7.3170731707317067</v>
      </c>
      <c r="AB338" s="118">
        <v>0</v>
      </c>
      <c r="AC338" s="118">
        <v>2.4390243902439024</v>
      </c>
      <c r="AD338" s="118">
        <v>1.2195121951219512</v>
      </c>
      <c r="AE338" s="118">
        <v>0</v>
      </c>
      <c r="AF338" s="118">
        <v>0</v>
      </c>
      <c r="AG338" s="118">
        <v>0</v>
      </c>
      <c r="AH338" s="118">
        <v>0</v>
      </c>
      <c r="AI338" s="118">
        <v>2.4390243902439024</v>
      </c>
      <c r="AJ338" s="118">
        <v>0</v>
      </c>
      <c r="AK338" s="122">
        <v>0</v>
      </c>
      <c r="AL338" s="118">
        <v>0</v>
      </c>
      <c r="AM338" s="118">
        <v>0</v>
      </c>
      <c r="AN338" s="118">
        <v>2.4390243902439024</v>
      </c>
      <c r="AO338" s="118">
        <v>0</v>
      </c>
      <c r="AP338" s="118">
        <v>0</v>
      </c>
      <c r="AQ338" s="118">
        <v>0</v>
      </c>
      <c r="AR338" s="118">
        <v>0</v>
      </c>
      <c r="AS338" s="118">
        <v>1.2195121951219512</v>
      </c>
      <c r="AT338" s="118">
        <v>0</v>
      </c>
      <c r="AU338" s="118">
        <v>0</v>
      </c>
      <c r="AV338" s="118">
        <v>1.2195121951219512</v>
      </c>
      <c r="AW338" s="118">
        <v>0</v>
      </c>
      <c r="AX338" s="118">
        <v>0</v>
      </c>
      <c r="AY338" s="118">
        <v>0</v>
      </c>
      <c r="AZ338" s="118">
        <v>0</v>
      </c>
      <c r="BA338" s="118">
        <v>0</v>
      </c>
      <c r="BB338" s="118">
        <v>0</v>
      </c>
      <c r="BC338" s="118">
        <v>0</v>
      </c>
      <c r="BD338" s="122">
        <v>0</v>
      </c>
    </row>
    <row r="339" spans="1:56">
      <c r="A339" s="29">
        <v>290</v>
      </c>
      <c r="B339" s="68">
        <v>2017</v>
      </c>
      <c r="C339" s="5" t="s">
        <v>61</v>
      </c>
      <c r="D339" s="118">
        <v>9.7536000000000005</v>
      </c>
      <c r="E339" s="131">
        <v>42801</v>
      </c>
      <c r="F339" s="5">
        <v>0</v>
      </c>
      <c r="G339" s="5">
        <v>0</v>
      </c>
      <c r="H339" s="5">
        <v>0</v>
      </c>
      <c r="I339" s="5">
        <v>0</v>
      </c>
      <c r="J339" s="118">
        <v>41.6</v>
      </c>
      <c r="K339" s="120">
        <v>19.2</v>
      </c>
      <c r="L339" s="118">
        <v>0</v>
      </c>
      <c r="M339" s="118">
        <v>8</v>
      </c>
      <c r="N339" s="118">
        <v>46.400000000000006</v>
      </c>
      <c r="O339" s="118">
        <v>3</v>
      </c>
      <c r="P339" s="34">
        <f t="shared" si="17"/>
        <v>139.20000000000002</v>
      </c>
      <c r="Q339" s="118">
        <v>0.8</v>
      </c>
      <c r="R339" s="5">
        <v>5</v>
      </c>
      <c r="S339" s="34">
        <f t="shared" si="18"/>
        <v>4</v>
      </c>
      <c r="T339" s="23">
        <f t="shared" si="19"/>
        <v>143.20000000000002</v>
      </c>
      <c r="U339" s="118">
        <v>0</v>
      </c>
      <c r="V339" s="118">
        <v>3.2</v>
      </c>
      <c r="W339" s="118">
        <v>0</v>
      </c>
      <c r="X339" s="5">
        <v>0</v>
      </c>
      <c r="Y339" s="36">
        <f t="shared" si="20"/>
        <v>0</v>
      </c>
      <c r="Z339" s="121">
        <v>30.4</v>
      </c>
      <c r="AA339" s="118">
        <v>0</v>
      </c>
      <c r="AB339" s="118">
        <v>0</v>
      </c>
      <c r="AC339" s="118">
        <v>6.4</v>
      </c>
      <c r="AD339" s="118">
        <v>0</v>
      </c>
      <c r="AE339" s="118">
        <v>0</v>
      </c>
      <c r="AF339" s="118">
        <v>0</v>
      </c>
      <c r="AG339" s="118">
        <v>0</v>
      </c>
      <c r="AH339" s="118">
        <v>0</v>
      </c>
      <c r="AI339" s="118">
        <v>1.6</v>
      </c>
      <c r="AJ339" s="118">
        <v>0</v>
      </c>
      <c r="AK339" s="122">
        <v>0</v>
      </c>
      <c r="AL339" s="118">
        <v>0</v>
      </c>
      <c r="AM339" s="118">
        <v>0</v>
      </c>
      <c r="AN339" s="118">
        <v>0</v>
      </c>
      <c r="AO339" s="118">
        <v>0</v>
      </c>
      <c r="AP339" s="118">
        <v>0</v>
      </c>
      <c r="AQ339" s="118">
        <v>0</v>
      </c>
      <c r="AR339" s="118">
        <v>0</v>
      </c>
      <c r="AS339" s="118">
        <v>0</v>
      </c>
      <c r="AT339" s="118">
        <v>0</v>
      </c>
      <c r="AU339" s="118">
        <v>0</v>
      </c>
      <c r="AV339" s="118">
        <v>0</v>
      </c>
      <c r="AW339" s="118">
        <v>0</v>
      </c>
      <c r="AX339" s="118">
        <v>0</v>
      </c>
      <c r="AY339" s="118">
        <v>3.2</v>
      </c>
      <c r="AZ339" s="118">
        <v>0</v>
      </c>
      <c r="BA339" s="118">
        <v>0</v>
      </c>
      <c r="BB339" s="118">
        <v>0</v>
      </c>
      <c r="BC339" s="118">
        <v>0</v>
      </c>
      <c r="BD339" s="122">
        <v>0</v>
      </c>
    </row>
    <row r="340" spans="1:56">
      <c r="A340" s="29">
        <v>291</v>
      </c>
      <c r="B340" s="68">
        <v>2017</v>
      </c>
      <c r="C340" s="5" t="s">
        <v>61</v>
      </c>
      <c r="D340" s="118">
        <v>9.4488000000000003</v>
      </c>
      <c r="E340" s="131">
        <v>42801</v>
      </c>
      <c r="F340" s="5">
        <v>0</v>
      </c>
      <c r="G340" s="5">
        <v>0</v>
      </c>
      <c r="H340" s="5">
        <v>0</v>
      </c>
      <c r="I340" s="5">
        <v>0</v>
      </c>
      <c r="J340" s="118">
        <v>55.68181818181818</v>
      </c>
      <c r="K340" s="120">
        <v>35.200000000000003</v>
      </c>
      <c r="L340" s="118">
        <v>6.8181818181818175</v>
      </c>
      <c r="M340" s="118">
        <v>3.4090909090909087</v>
      </c>
      <c r="N340" s="118">
        <v>34.090909090909086</v>
      </c>
      <c r="O340" s="118">
        <v>2</v>
      </c>
      <c r="P340" s="34">
        <f t="shared" si="17"/>
        <v>68.181818181818173</v>
      </c>
      <c r="Q340" s="118">
        <v>0</v>
      </c>
      <c r="R340" s="5">
        <v>0</v>
      </c>
      <c r="S340" s="34">
        <f t="shared" si="18"/>
        <v>0</v>
      </c>
      <c r="T340" s="23">
        <f t="shared" si="19"/>
        <v>68.181818181818173</v>
      </c>
      <c r="U340" s="118">
        <v>0</v>
      </c>
      <c r="V340" s="118">
        <v>0</v>
      </c>
      <c r="W340" s="118">
        <v>0</v>
      </c>
      <c r="X340" s="5">
        <v>0</v>
      </c>
      <c r="Y340" s="36">
        <f t="shared" si="20"/>
        <v>0</v>
      </c>
      <c r="Z340" s="121">
        <v>14.772727272727273</v>
      </c>
      <c r="AA340" s="118">
        <v>17.045454545454543</v>
      </c>
      <c r="AB340" s="118">
        <v>0</v>
      </c>
      <c r="AC340" s="118">
        <v>0</v>
      </c>
      <c r="AD340" s="118">
        <v>4.5454545454545459</v>
      </c>
      <c r="AE340" s="118">
        <v>0</v>
      </c>
      <c r="AF340" s="118">
        <v>0</v>
      </c>
      <c r="AG340" s="118">
        <v>0</v>
      </c>
      <c r="AH340" s="118">
        <v>0</v>
      </c>
      <c r="AI340" s="118">
        <v>1.1363636363636365</v>
      </c>
      <c r="AJ340" s="118">
        <v>0</v>
      </c>
      <c r="AK340" s="122">
        <v>0</v>
      </c>
      <c r="AL340" s="118">
        <v>0</v>
      </c>
      <c r="AM340" s="118">
        <v>0</v>
      </c>
      <c r="AN340" s="118">
        <v>6.8181818181818175</v>
      </c>
      <c r="AO340" s="118">
        <v>0</v>
      </c>
      <c r="AP340" s="118">
        <v>0</v>
      </c>
      <c r="AQ340" s="118">
        <v>0</v>
      </c>
      <c r="AR340" s="118">
        <v>9.0909090909090917</v>
      </c>
      <c r="AS340" s="118">
        <v>0</v>
      </c>
      <c r="AT340" s="118">
        <v>0</v>
      </c>
      <c r="AU340" s="118">
        <v>0</v>
      </c>
      <c r="AV340" s="118">
        <v>0</v>
      </c>
      <c r="AW340" s="118">
        <v>2.2727272727272729</v>
      </c>
      <c r="AX340" s="118">
        <v>0</v>
      </c>
      <c r="AY340" s="118">
        <v>0</v>
      </c>
      <c r="AZ340" s="118">
        <v>0</v>
      </c>
      <c r="BA340" s="118">
        <v>0</v>
      </c>
      <c r="BB340" s="118">
        <v>0</v>
      </c>
      <c r="BC340" s="118">
        <v>0</v>
      </c>
      <c r="BD340" s="122">
        <v>0</v>
      </c>
    </row>
    <row r="341" spans="1:56">
      <c r="A341" s="29"/>
      <c r="B341" s="68">
        <v>2017</v>
      </c>
      <c r="C341" s="5" t="s">
        <v>61</v>
      </c>
      <c r="D341" s="118"/>
      <c r="E341" s="131"/>
      <c r="F341" s="5"/>
      <c r="G341" s="5"/>
      <c r="H341" s="5"/>
      <c r="I341" s="5"/>
      <c r="J341" s="118"/>
      <c r="K341" s="120">
        <v>35.200000000000003</v>
      </c>
      <c r="L341" s="118"/>
      <c r="M341" s="118"/>
      <c r="N341" s="118"/>
      <c r="O341" s="118"/>
      <c r="P341" s="34"/>
      <c r="Q341" s="118"/>
      <c r="R341" s="5"/>
      <c r="S341" s="34"/>
      <c r="T341" s="34"/>
      <c r="U341" s="118"/>
      <c r="V341" s="118"/>
      <c r="W341" s="118"/>
      <c r="X341" s="5"/>
      <c r="Y341"/>
      <c r="Z341" s="121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22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22"/>
    </row>
    <row r="342" spans="1:56">
      <c r="A342" s="29"/>
      <c r="B342" s="68">
        <v>2017</v>
      </c>
      <c r="C342" s="5" t="s">
        <v>61</v>
      </c>
      <c r="D342" s="118"/>
      <c r="E342" s="131"/>
      <c r="F342" s="5"/>
      <c r="G342" s="5"/>
      <c r="H342" s="5"/>
      <c r="I342" s="5"/>
      <c r="J342" s="118"/>
      <c r="K342" s="120">
        <v>22.4</v>
      </c>
      <c r="L342" s="118"/>
      <c r="M342" s="118"/>
      <c r="N342" s="118"/>
      <c r="O342" s="118"/>
      <c r="P342" s="34"/>
      <c r="Q342" s="118"/>
      <c r="R342" s="5"/>
      <c r="S342" s="34"/>
      <c r="T342" s="34"/>
      <c r="U342" s="118"/>
      <c r="V342" s="118"/>
      <c r="W342" s="118"/>
      <c r="X342" s="5"/>
      <c r="Y342"/>
      <c r="Z342" s="121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22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22"/>
    </row>
    <row r="343" spans="1:56">
      <c r="A343" s="29"/>
      <c r="B343" s="68">
        <v>2017</v>
      </c>
      <c r="C343" s="5" t="s">
        <v>61</v>
      </c>
      <c r="D343" s="118"/>
      <c r="E343" s="131"/>
      <c r="F343" s="5"/>
      <c r="G343" s="5"/>
      <c r="H343" s="5"/>
      <c r="I343" s="5"/>
      <c r="J343" s="118"/>
      <c r="K343" s="120">
        <v>22.4</v>
      </c>
      <c r="L343" s="118"/>
      <c r="M343" s="118"/>
      <c r="N343" s="118"/>
      <c r="O343" s="118"/>
      <c r="P343" s="34"/>
      <c r="Q343" s="118"/>
      <c r="R343" s="5"/>
      <c r="S343" s="34"/>
      <c r="T343" s="34"/>
      <c r="U343" s="118"/>
      <c r="V343" s="118"/>
      <c r="W343" s="118"/>
      <c r="X343" s="5"/>
      <c r="Y343"/>
      <c r="Z343" s="121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22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22"/>
    </row>
    <row r="344" spans="1:56">
      <c r="A344" s="29"/>
      <c r="B344" s="68">
        <v>2017</v>
      </c>
      <c r="C344" s="5" t="s">
        <v>61</v>
      </c>
      <c r="D344" s="118"/>
      <c r="E344" s="131"/>
      <c r="F344" s="5"/>
      <c r="G344" s="5"/>
      <c r="H344" s="5"/>
      <c r="I344" s="5"/>
      <c r="J344" s="118"/>
      <c r="K344" s="120">
        <v>48</v>
      </c>
      <c r="L344" s="118"/>
      <c r="M344" s="118"/>
      <c r="N344" s="118"/>
      <c r="O344" s="118"/>
      <c r="P344" s="34"/>
      <c r="Q344" s="118"/>
      <c r="R344" s="5"/>
      <c r="S344" s="34"/>
      <c r="T344" s="34"/>
      <c r="U344" s="118"/>
      <c r="V344" s="118"/>
      <c r="W344" s="118"/>
      <c r="X344" s="5"/>
      <c r="Y344"/>
      <c r="Z344" s="121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22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22"/>
    </row>
    <row r="345" spans="1:56">
      <c r="A345" s="29">
        <v>292</v>
      </c>
      <c r="B345" s="68">
        <v>2017</v>
      </c>
      <c r="C345" s="5" t="s">
        <v>57</v>
      </c>
      <c r="D345" s="118">
        <v>9.3000000000000007</v>
      </c>
      <c r="E345" s="131">
        <v>42802</v>
      </c>
      <c r="F345" s="5">
        <v>0</v>
      </c>
      <c r="G345" s="5">
        <v>0</v>
      </c>
      <c r="H345" s="5">
        <v>0</v>
      </c>
      <c r="I345" s="5">
        <v>0</v>
      </c>
      <c r="J345" s="118">
        <v>59.375</v>
      </c>
      <c r="K345" s="120">
        <v>19.2</v>
      </c>
      <c r="L345" s="118">
        <v>2.083333333333333</v>
      </c>
      <c r="M345" s="118">
        <v>11.458333333333332</v>
      </c>
      <c r="N345" s="118">
        <v>22.916666666666664</v>
      </c>
      <c r="O345" s="118">
        <v>1</v>
      </c>
      <c r="P345" s="34">
        <f t="shared" si="17"/>
        <v>22.916666666666664</v>
      </c>
      <c r="Q345" s="118">
        <v>4.1666666666666661</v>
      </c>
      <c r="R345" s="5">
        <v>5</v>
      </c>
      <c r="S345" s="34">
        <f t="shared" si="18"/>
        <v>20.833333333333329</v>
      </c>
      <c r="T345" s="23">
        <f t="shared" si="19"/>
        <v>43.749999999999993</v>
      </c>
      <c r="U345" s="118">
        <v>0</v>
      </c>
      <c r="V345" s="118">
        <v>3.125</v>
      </c>
      <c r="W345" s="118">
        <v>0</v>
      </c>
      <c r="X345" s="5">
        <v>0</v>
      </c>
      <c r="Y345" s="36">
        <f t="shared" si="20"/>
        <v>0</v>
      </c>
      <c r="Z345" s="121">
        <v>6.25</v>
      </c>
      <c r="AA345" s="118">
        <v>11.458333333333332</v>
      </c>
      <c r="AB345" s="118">
        <v>4.1666666666666661</v>
      </c>
      <c r="AC345" s="118">
        <v>5.2083333333333339</v>
      </c>
      <c r="AD345" s="118">
        <v>3.125</v>
      </c>
      <c r="AE345" s="118">
        <v>0</v>
      </c>
      <c r="AF345" s="118">
        <v>0</v>
      </c>
      <c r="AG345" s="118">
        <v>0</v>
      </c>
      <c r="AH345" s="118">
        <v>0</v>
      </c>
      <c r="AI345" s="118">
        <v>1.0416666666666665</v>
      </c>
      <c r="AJ345" s="118">
        <v>0</v>
      </c>
      <c r="AK345" s="122">
        <v>0</v>
      </c>
      <c r="AL345" s="118">
        <v>0</v>
      </c>
      <c r="AM345" s="118">
        <v>0</v>
      </c>
      <c r="AN345" s="118">
        <v>1.0416666666666665</v>
      </c>
      <c r="AO345" s="118">
        <v>0</v>
      </c>
      <c r="AP345" s="118">
        <v>0</v>
      </c>
      <c r="AQ345" s="118">
        <v>0</v>
      </c>
      <c r="AR345" s="118">
        <v>0</v>
      </c>
      <c r="AS345" s="118">
        <v>0</v>
      </c>
      <c r="AT345" s="118">
        <v>0</v>
      </c>
      <c r="AU345" s="118">
        <v>0</v>
      </c>
      <c r="AV345" s="118">
        <v>27.083333333333332</v>
      </c>
      <c r="AW345" s="118">
        <v>0</v>
      </c>
      <c r="AX345" s="118">
        <v>0</v>
      </c>
      <c r="AY345" s="118">
        <v>0</v>
      </c>
      <c r="AZ345" s="118">
        <v>0</v>
      </c>
      <c r="BA345" s="118">
        <v>0</v>
      </c>
      <c r="BB345" s="118">
        <v>0</v>
      </c>
      <c r="BC345" s="118">
        <v>0</v>
      </c>
      <c r="BD345" s="122">
        <v>0</v>
      </c>
    </row>
    <row r="346" spans="1:56">
      <c r="A346" s="29">
        <v>293</v>
      </c>
      <c r="B346" s="68">
        <v>2017</v>
      </c>
      <c r="C346" s="5" t="s">
        <v>57</v>
      </c>
      <c r="D346" s="118">
        <v>9.8000000000000007</v>
      </c>
      <c r="E346" s="131">
        <v>42802</v>
      </c>
      <c r="F346" s="5">
        <v>0</v>
      </c>
      <c r="G346" s="5">
        <v>0</v>
      </c>
      <c r="H346" s="5">
        <v>0</v>
      </c>
      <c r="I346" s="5">
        <v>0</v>
      </c>
      <c r="J346" s="118">
        <v>53.521126760563376</v>
      </c>
      <c r="K346" s="120">
        <v>25.6</v>
      </c>
      <c r="L346" s="118">
        <v>16.901408450704224</v>
      </c>
      <c r="M346" s="118">
        <v>9.8591549295774641</v>
      </c>
      <c r="N346" s="118">
        <v>16.901408450704224</v>
      </c>
      <c r="O346" s="118">
        <v>1.5</v>
      </c>
      <c r="P346" s="34">
        <f t="shared" si="17"/>
        <v>25.352112676056336</v>
      </c>
      <c r="Q346" s="118">
        <v>2.8169014084507045</v>
      </c>
      <c r="R346" s="5">
        <v>5</v>
      </c>
      <c r="S346" s="34">
        <f t="shared" si="18"/>
        <v>14.084507042253522</v>
      </c>
      <c r="T346" s="23">
        <f t="shared" si="19"/>
        <v>39.436619718309856</v>
      </c>
      <c r="U346" s="118">
        <v>0</v>
      </c>
      <c r="V346" s="118">
        <v>2.8169014084507045</v>
      </c>
      <c r="W346" s="118">
        <v>0</v>
      </c>
      <c r="X346" s="5">
        <v>0</v>
      </c>
      <c r="Y346" s="36">
        <f t="shared" si="20"/>
        <v>0</v>
      </c>
      <c r="Z346" s="121">
        <v>5.6338028169014089</v>
      </c>
      <c r="AA346" s="118">
        <v>0</v>
      </c>
      <c r="AB346" s="118">
        <v>2.8169014084507045</v>
      </c>
      <c r="AC346" s="118">
        <v>4.225352112676056</v>
      </c>
      <c r="AD346" s="118">
        <v>11.267605633802818</v>
      </c>
      <c r="AE346" s="118">
        <v>0</v>
      </c>
      <c r="AF346" s="118">
        <v>0</v>
      </c>
      <c r="AG346" s="118">
        <v>0</v>
      </c>
      <c r="AH346" s="118">
        <v>0</v>
      </c>
      <c r="AI346" s="118">
        <v>0</v>
      </c>
      <c r="AJ346" s="118">
        <v>4.225352112676056</v>
      </c>
      <c r="AK346" s="122">
        <v>0</v>
      </c>
      <c r="AL346" s="118">
        <v>0</v>
      </c>
      <c r="AM346" s="118">
        <v>0</v>
      </c>
      <c r="AN346" s="118">
        <v>4.225352112676056</v>
      </c>
      <c r="AO346" s="118">
        <v>0</v>
      </c>
      <c r="AP346" s="118">
        <v>0</v>
      </c>
      <c r="AQ346" s="118">
        <v>0</v>
      </c>
      <c r="AR346" s="118">
        <v>5.6338028169014089</v>
      </c>
      <c r="AS346" s="118">
        <v>1.4084507042253522</v>
      </c>
      <c r="AT346" s="118">
        <v>0</v>
      </c>
      <c r="AU346" s="118">
        <v>0</v>
      </c>
      <c r="AV346" s="118">
        <v>14.084507042253522</v>
      </c>
      <c r="AW346" s="118">
        <v>0</v>
      </c>
      <c r="AX346" s="118">
        <v>0</v>
      </c>
      <c r="AY346" s="118">
        <v>0</v>
      </c>
      <c r="AZ346" s="118">
        <v>0</v>
      </c>
      <c r="BA346" s="118">
        <v>0</v>
      </c>
      <c r="BB346" s="118">
        <v>0</v>
      </c>
      <c r="BC346" s="118">
        <v>0</v>
      </c>
      <c r="BD346" s="122">
        <v>0</v>
      </c>
    </row>
    <row r="347" spans="1:56">
      <c r="A347" s="29">
        <v>294</v>
      </c>
      <c r="B347" s="68">
        <v>2017</v>
      </c>
      <c r="C347" s="5" t="s">
        <v>57</v>
      </c>
      <c r="D347" s="118">
        <v>10.9</v>
      </c>
      <c r="E347" s="131">
        <v>42802</v>
      </c>
      <c r="F347" s="5">
        <v>0</v>
      </c>
      <c r="G347" s="5">
        <v>0</v>
      </c>
      <c r="H347" s="5">
        <v>0</v>
      </c>
      <c r="I347" s="5">
        <v>0</v>
      </c>
      <c r="J347" s="118">
        <v>69.135802469135797</v>
      </c>
      <c r="K347" s="120">
        <v>9.6</v>
      </c>
      <c r="L347" s="118">
        <v>6.1728395061728394</v>
      </c>
      <c r="M347" s="118">
        <v>6.1728395061728394</v>
      </c>
      <c r="N347" s="118">
        <v>12.345679012345679</v>
      </c>
      <c r="O347" s="118">
        <v>2</v>
      </c>
      <c r="P347" s="34">
        <f t="shared" si="17"/>
        <v>24.691358024691358</v>
      </c>
      <c r="Q347" s="118">
        <v>6.1728395061728394</v>
      </c>
      <c r="R347" s="5">
        <v>5</v>
      </c>
      <c r="S347" s="34">
        <f t="shared" si="18"/>
        <v>30.864197530864196</v>
      </c>
      <c r="T347" s="23">
        <f t="shared" si="19"/>
        <v>55.555555555555557</v>
      </c>
      <c r="U347" s="118">
        <v>0</v>
      </c>
      <c r="V347" s="118">
        <v>2.4691358024691357</v>
      </c>
      <c r="W347" s="118">
        <v>0</v>
      </c>
      <c r="X347" s="5">
        <v>0</v>
      </c>
      <c r="Y347" s="36">
        <f t="shared" si="20"/>
        <v>0</v>
      </c>
      <c r="Z347" s="121">
        <v>11.111111111111111</v>
      </c>
      <c r="AA347" s="118">
        <v>22.222222222222221</v>
      </c>
      <c r="AB347" s="118">
        <v>6.1728395061728394</v>
      </c>
      <c r="AC347" s="118">
        <v>3.7037037037037033</v>
      </c>
      <c r="AD347" s="118">
        <v>9.8765432098765427</v>
      </c>
      <c r="AE347" s="118">
        <v>0</v>
      </c>
      <c r="AF347" s="118">
        <v>0</v>
      </c>
      <c r="AG347" s="118">
        <v>0</v>
      </c>
      <c r="AH347" s="118">
        <v>0</v>
      </c>
      <c r="AI347" s="118">
        <v>0</v>
      </c>
      <c r="AJ347" s="118">
        <v>0</v>
      </c>
      <c r="AK347" s="122">
        <v>0</v>
      </c>
      <c r="AL347" s="118">
        <v>0</v>
      </c>
      <c r="AM347" s="118">
        <v>0</v>
      </c>
      <c r="AN347" s="118">
        <v>0</v>
      </c>
      <c r="AO347" s="118">
        <v>0</v>
      </c>
      <c r="AP347" s="118">
        <v>0</v>
      </c>
      <c r="AQ347" s="118">
        <v>0</v>
      </c>
      <c r="AR347" s="118">
        <v>0</v>
      </c>
      <c r="AS347" s="118">
        <v>0</v>
      </c>
      <c r="AT347" s="118">
        <v>0</v>
      </c>
      <c r="AU347" s="118">
        <v>0</v>
      </c>
      <c r="AV347" s="118">
        <v>16.049382716049383</v>
      </c>
      <c r="AW347" s="118">
        <v>0</v>
      </c>
      <c r="AX347" s="118">
        <v>0</v>
      </c>
      <c r="AY347" s="118">
        <v>0</v>
      </c>
      <c r="AZ347" s="118">
        <v>0</v>
      </c>
      <c r="BA347" s="118">
        <v>0</v>
      </c>
      <c r="BB347" s="118">
        <v>0</v>
      </c>
      <c r="BC347" s="118">
        <v>0</v>
      </c>
      <c r="BD347" s="122">
        <v>0</v>
      </c>
    </row>
    <row r="348" spans="1:56">
      <c r="A348" s="29">
        <v>295</v>
      </c>
      <c r="B348" s="68">
        <v>2017</v>
      </c>
      <c r="C348" s="5" t="s">
        <v>57</v>
      </c>
      <c r="D348" s="118">
        <v>9.4</v>
      </c>
      <c r="E348" s="131">
        <v>42802</v>
      </c>
      <c r="F348" s="5">
        <v>0</v>
      </c>
      <c r="G348" s="5">
        <v>0</v>
      </c>
      <c r="H348" s="5">
        <v>0</v>
      </c>
      <c r="I348" s="5">
        <v>0</v>
      </c>
      <c r="J348" s="118">
        <v>48.148148148148145</v>
      </c>
      <c r="K348" s="120">
        <v>19.2</v>
      </c>
      <c r="L348" s="118">
        <v>14.814814814814813</v>
      </c>
      <c r="M348" s="118">
        <v>8.6419753086419746</v>
      </c>
      <c r="N348" s="118">
        <v>18.518518518518519</v>
      </c>
      <c r="O348" s="118">
        <v>1.5</v>
      </c>
      <c r="P348" s="34">
        <f t="shared" si="17"/>
        <v>27.777777777777779</v>
      </c>
      <c r="Q348" s="118">
        <v>7.4074074074074066</v>
      </c>
      <c r="R348" s="5">
        <v>5</v>
      </c>
      <c r="S348" s="34">
        <f t="shared" si="18"/>
        <v>37.037037037037031</v>
      </c>
      <c r="T348" s="23">
        <f t="shared" si="19"/>
        <v>66.049382716049379</v>
      </c>
      <c r="U348" s="118">
        <v>1.2345679012345678</v>
      </c>
      <c r="V348" s="118">
        <v>2.4691358024691357</v>
      </c>
      <c r="W348" s="118">
        <v>0</v>
      </c>
      <c r="X348" s="5">
        <v>0</v>
      </c>
      <c r="Y348" s="36">
        <f t="shared" si="20"/>
        <v>0</v>
      </c>
      <c r="Z348" s="121">
        <v>0</v>
      </c>
      <c r="AA348" s="118">
        <v>12.345679012345679</v>
      </c>
      <c r="AB348" s="118">
        <v>3.7037037037037033</v>
      </c>
      <c r="AC348" s="118">
        <v>0</v>
      </c>
      <c r="AD348" s="118">
        <v>4.9382716049382713</v>
      </c>
      <c r="AE348" s="118">
        <v>0</v>
      </c>
      <c r="AF348" s="118">
        <v>0</v>
      </c>
      <c r="AG348" s="118">
        <v>0</v>
      </c>
      <c r="AH348" s="118">
        <v>0</v>
      </c>
      <c r="AI348" s="118">
        <v>0</v>
      </c>
      <c r="AJ348" s="118">
        <v>0</v>
      </c>
      <c r="AK348" s="122">
        <v>0</v>
      </c>
      <c r="AL348" s="118">
        <v>0</v>
      </c>
      <c r="AM348" s="118">
        <v>0</v>
      </c>
      <c r="AN348" s="118">
        <v>7.4074074074074066</v>
      </c>
      <c r="AO348" s="118">
        <v>0</v>
      </c>
      <c r="AP348" s="118">
        <v>0</v>
      </c>
      <c r="AQ348" s="118">
        <v>0</v>
      </c>
      <c r="AR348" s="118">
        <v>0</v>
      </c>
      <c r="AS348" s="118">
        <v>0</v>
      </c>
      <c r="AT348" s="118">
        <v>0</v>
      </c>
      <c r="AU348" s="118">
        <v>2.4691358024691357</v>
      </c>
      <c r="AV348" s="118">
        <v>17.283950617283949</v>
      </c>
      <c r="AW348" s="118">
        <v>0</v>
      </c>
      <c r="AX348" s="118">
        <v>0</v>
      </c>
      <c r="AY348" s="118">
        <v>0</v>
      </c>
      <c r="AZ348" s="118">
        <v>0</v>
      </c>
      <c r="BA348" s="118">
        <v>0</v>
      </c>
      <c r="BB348" s="118">
        <v>0</v>
      </c>
      <c r="BC348" s="118">
        <v>0</v>
      </c>
      <c r="BD348" s="122">
        <v>0</v>
      </c>
    </row>
    <row r="349" spans="1:56">
      <c r="A349" s="29"/>
      <c r="B349" s="68">
        <v>2017</v>
      </c>
      <c r="C349" s="5" t="s">
        <v>57</v>
      </c>
      <c r="D349" s="118"/>
      <c r="E349" s="131"/>
      <c r="F349" s="5"/>
      <c r="G349" s="5"/>
      <c r="H349" s="5"/>
      <c r="I349" s="5"/>
      <c r="J349" s="118"/>
      <c r="K349" s="120">
        <v>19.2</v>
      </c>
      <c r="L349" s="118"/>
      <c r="M349" s="118"/>
      <c r="N349" s="118"/>
      <c r="O349" s="118"/>
      <c r="P349" s="34"/>
      <c r="Q349" s="118"/>
      <c r="R349" s="5"/>
      <c r="S349" s="34"/>
      <c r="T349" s="34"/>
      <c r="U349" s="118"/>
      <c r="V349" s="118"/>
      <c r="W349" s="118"/>
      <c r="X349" s="5"/>
      <c r="Y349"/>
      <c r="Z349" s="121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22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22"/>
    </row>
    <row r="350" spans="1:56">
      <c r="A350" s="29"/>
      <c r="B350" s="68">
        <v>2017</v>
      </c>
      <c r="C350" s="5" t="s">
        <v>57</v>
      </c>
      <c r="D350" s="118"/>
      <c r="E350" s="131"/>
      <c r="F350" s="5"/>
      <c r="G350" s="5"/>
      <c r="H350" s="5"/>
      <c r="I350" s="5"/>
      <c r="J350" s="118"/>
      <c r="K350" s="120">
        <v>19.2</v>
      </c>
      <c r="L350" s="118"/>
      <c r="M350" s="118"/>
      <c r="N350" s="118"/>
      <c r="O350" s="118"/>
      <c r="P350" s="34"/>
      <c r="Q350" s="118"/>
      <c r="R350" s="5"/>
      <c r="S350" s="34"/>
      <c r="T350" s="34"/>
      <c r="U350" s="118"/>
      <c r="V350" s="118"/>
      <c r="W350" s="118"/>
      <c r="X350" s="5"/>
      <c r="Y350"/>
      <c r="Z350" s="121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22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22"/>
    </row>
    <row r="351" spans="1:56">
      <c r="A351" s="29"/>
      <c r="B351" s="68">
        <v>2017</v>
      </c>
      <c r="C351" s="5" t="s">
        <v>57</v>
      </c>
      <c r="D351" s="118"/>
      <c r="E351" s="131"/>
      <c r="F351" s="5"/>
      <c r="G351" s="5"/>
      <c r="H351" s="5"/>
      <c r="I351" s="5"/>
      <c r="J351" s="118"/>
      <c r="K351" s="120">
        <v>38.4</v>
      </c>
      <c r="L351" s="118"/>
      <c r="M351" s="118"/>
      <c r="N351" s="118"/>
      <c r="O351" s="118"/>
      <c r="P351" s="34"/>
      <c r="Q351" s="118"/>
      <c r="R351" s="5"/>
      <c r="S351" s="34"/>
      <c r="T351" s="34"/>
      <c r="U351" s="118"/>
      <c r="V351" s="118"/>
      <c r="W351" s="118"/>
      <c r="X351" s="5"/>
      <c r="Y351"/>
      <c r="Z351" s="121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22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22"/>
    </row>
    <row r="352" spans="1:56">
      <c r="A352" s="29"/>
      <c r="B352" s="68">
        <v>2017</v>
      </c>
      <c r="C352" s="5" t="s">
        <v>57</v>
      </c>
      <c r="D352" s="118"/>
      <c r="E352" s="131"/>
      <c r="F352" s="5"/>
      <c r="G352" s="5"/>
      <c r="H352" s="5"/>
      <c r="I352" s="5"/>
      <c r="J352" s="118"/>
      <c r="K352" s="120">
        <v>16</v>
      </c>
      <c r="L352" s="118"/>
      <c r="M352" s="118"/>
      <c r="N352" s="118"/>
      <c r="O352" s="118"/>
      <c r="P352" s="34"/>
      <c r="Q352" s="118"/>
      <c r="R352" s="5"/>
      <c r="S352" s="34"/>
      <c r="T352" s="34"/>
      <c r="U352" s="118"/>
      <c r="V352" s="118"/>
      <c r="W352" s="118"/>
      <c r="X352" s="5"/>
      <c r="Y352"/>
      <c r="Z352" s="121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22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22"/>
    </row>
    <row r="353" spans="1:56">
      <c r="A353" s="29">
        <v>296</v>
      </c>
      <c r="B353" s="68">
        <v>2017</v>
      </c>
      <c r="C353" s="31" t="s">
        <v>56</v>
      </c>
      <c r="D353" s="118">
        <v>10.058400000000001</v>
      </c>
      <c r="E353" s="131">
        <v>42802</v>
      </c>
      <c r="F353" s="5">
        <v>0</v>
      </c>
      <c r="G353" s="5">
        <v>0</v>
      </c>
      <c r="H353" s="5">
        <v>0</v>
      </c>
      <c r="I353" s="5">
        <v>0</v>
      </c>
      <c r="J353" s="118">
        <v>25</v>
      </c>
      <c r="K353" s="120">
        <v>16</v>
      </c>
      <c r="L353" s="118">
        <v>2.9411764705882351</v>
      </c>
      <c r="M353" s="118">
        <v>5.8823529411764701</v>
      </c>
      <c r="N353" s="118">
        <v>52.941176470588239</v>
      </c>
      <c r="O353" s="118">
        <v>3</v>
      </c>
      <c r="P353" s="34">
        <f t="shared" si="17"/>
        <v>158.82352941176472</v>
      </c>
      <c r="Q353" s="118">
        <v>5.8823529411764701</v>
      </c>
      <c r="R353" s="5">
        <v>15</v>
      </c>
      <c r="S353" s="34">
        <f t="shared" si="18"/>
        <v>88.235294117647058</v>
      </c>
      <c r="T353" s="23">
        <f t="shared" si="19"/>
        <v>247.05882352941177</v>
      </c>
      <c r="U353" s="118">
        <v>0</v>
      </c>
      <c r="V353" s="118">
        <v>7.3529411764705888</v>
      </c>
      <c r="W353" s="118">
        <v>0</v>
      </c>
      <c r="X353" s="5">
        <v>0</v>
      </c>
      <c r="Y353" s="36">
        <f t="shared" si="20"/>
        <v>0</v>
      </c>
      <c r="Z353" s="121">
        <v>0</v>
      </c>
      <c r="AA353" s="118">
        <v>19.117647058823529</v>
      </c>
      <c r="AB353" s="118">
        <v>0</v>
      </c>
      <c r="AC353" s="118">
        <v>0</v>
      </c>
      <c r="AD353" s="118">
        <v>5.8823529411764701</v>
      </c>
      <c r="AE353" s="118">
        <v>0</v>
      </c>
      <c r="AF353" s="118">
        <v>0</v>
      </c>
      <c r="AG353" s="118">
        <v>0</v>
      </c>
      <c r="AH353" s="118">
        <v>0</v>
      </c>
      <c r="AI353" s="118">
        <v>0</v>
      </c>
      <c r="AJ353" s="118">
        <v>0</v>
      </c>
      <c r="AK353" s="122">
        <v>0</v>
      </c>
      <c r="AL353" s="118">
        <v>0</v>
      </c>
      <c r="AM353" s="118">
        <v>0</v>
      </c>
      <c r="AN353" s="118">
        <v>0</v>
      </c>
      <c r="AO353" s="118">
        <v>0</v>
      </c>
      <c r="AP353" s="118">
        <v>0</v>
      </c>
      <c r="AQ353" s="118">
        <v>0</v>
      </c>
      <c r="AR353" s="118">
        <v>0</v>
      </c>
      <c r="AS353" s="118">
        <v>0</v>
      </c>
      <c r="AT353" s="118">
        <v>0</v>
      </c>
      <c r="AU353" s="118">
        <v>0</v>
      </c>
      <c r="AV353" s="118">
        <v>0</v>
      </c>
      <c r="AW353" s="118">
        <v>0</v>
      </c>
      <c r="AX353" s="118">
        <v>0</v>
      </c>
      <c r="AY353" s="118">
        <v>0</v>
      </c>
      <c r="AZ353" s="118">
        <v>0</v>
      </c>
      <c r="BA353" s="118">
        <v>0</v>
      </c>
      <c r="BB353" s="118">
        <v>0</v>
      </c>
      <c r="BC353" s="118">
        <v>0</v>
      </c>
      <c r="BD353" s="122">
        <v>0</v>
      </c>
    </row>
    <row r="354" spans="1:56">
      <c r="A354" s="29">
        <v>297</v>
      </c>
      <c r="B354" s="68">
        <v>2017</v>
      </c>
      <c r="C354" s="31" t="s">
        <v>56</v>
      </c>
      <c r="D354" s="118">
        <v>9.1440000000000001</v>
      </c>
      <c r="E354" s="131">
        <v>42802</v>
      </c>
      <c r="F354" s="5">
        <v>0</v>
      </c>
      <c r="G354" s="5">
        <v>0</v>
      </c>
      <c r="H354" s="5">
        <v>0</v>
      </c>
      <c r="I354" s="5">
        <v>0</v>
      </c>
      <c r="J354" s="118">
        <v>43.678160919540232</v>
      </c>
      <c r="K354" s="120">
        <v>6.4</v>
      </c>
      <c r="L354" s="118">
        <v>0</v>
      </c>
      <c r="M354" s="118">
        <v>2.2988505747126435</v>
      </c>
      <c r="N354" s="118">
        <v>35.632183908045981</v>
      </c>
      <c r="O354" s="118">
        <v>3</v>
      </c>
      <c r="P354" s="34">
        <f t="shared" si="17"/>
        <v>106.89655172413794</v>
      </c>
      <c r="Q354" s="118">
        <v>16.091954022988507</v>
      </c>
      <c r="R354" s="5">
        <v>20</v>
      </c>
      <c r="S354" s="34">
        <f t="shared" si="18"/>
        <v>321.83908045977012</v>
      </c>
      <c r="T354" s="23">
        <f t="shared" si="19"/>
        <v>428.73563218390802</v>
      </c>
      <c r="U354" s="118">
        <v>0</v>
      </c>
      <c r="V354" s="118">
        <v>2.2988505747126435</v>
      </c>
      <c r="W354" s="118">
        <v>0</v>
      </c>
      <c r="X354" s="5">
        <v>0</v>
      </c>
      <c r="Y354" s="36">
        <f t="shared" si="20"/>
        <v>0</v>
      </c>
      <c r="Z354" s="121">
        <v>36.781609195402297</v>
      </c>
      <c r="AA354" s="118">
        <v>0</v>
      </c>
      <c r="AB354" s="118">
        <v>0</v>
      </c>
      <c r="AC354" s="118">
        <v>0</v>
      </c>
      <c r="AD354" s="118">
        <v>1.1494252873563218</v>
      </c>
      <c r="AE354" s="118">
        <v>0</v>
      </c>
      <c r="AF354" s="118">
        <v>0</v>
      </c>
      <c r="AG354" s="118">
        <v>0</v>
      </c>
      <c r="AH354" s="118">
        <v>0</v>
      </c>
      <c r="AI354" s="118">
        <v>4.5977011494252871</v>
      </c>
      <c r="AJ354" s="118">
        <v>0</v>
      </c>
      <c r="AK354" s="122">
        <v>0</v>
      </c>
      <c r="AL354" s="118">
        <v>0</v>
      </c>
      <c r="AM354" s="118">
        <v>0</v>
      </c>
      <c r="AN354" s="118">
        <v>1.1494252873563218</v>
      </c>
      <c r="AO354" s="118">
        <v>0</v>
      </c>
      <c r="AP354" s="118">
        <v>0</v>
      </c>
      <c r="AQ354" s="118">
        <v>0</v>
      </c>
      <c r="AR354" s="118">
        <v>0</v>
      </c>
      <c r="AS354" s="118">
        <v>0</v>
      </c>
      <c r="AT354" s="118">
        <v>0</v>
      </c>
      <c r="AU354" s="118">
        <v>0</v>
      </c>
      <c r="AV354" s="118">
        <v>0</v>
      </c>
      <c r="AW354" s="118">
        <v>0</v>
      </c>
      <c r="AX354" s="118">
        <v>0</v>
      </c>
      <c r="AY354" s="118">
        <v>0</v>
      </c>
      <c r="AZ354" s="118">
        <v>0</v>
      </c>
      <c r="BA354" s="118">
        <v>0</v>
      </c>
      <c r="BB354" s="118">
        <v>0</v>
      </c>
      <c r="BC354" s="118">
        <v>0</v>
      </c>
      <c r="BD354" s="122">
        <v>0</v>
      </c>
    </row>
    <row r="355" spans="1:56">
      <c r="A355" s="29">
        <v>298</v>
      </c>
      <c r="B355" s="68">
        <v>2017</v>
      </c>
      <c r="C355" s="31" t="s">
        <v>56</v>
      </c>
      <c r="D355" s="118">
        <v>9.7536000000000005</v>
      </c>
      <c r="E355" s="131">
        <v>42802</v>
      </c>
      <c r="F355" s="5">
        <v>0</v>
      </c>
      <c r="G355" s="5">
        <v>0</v>
      </c>
      <c r="H355" s="5">
        <v>0</v>
      </c>
      <c r="I355" s="5">
        <v>0</v>
      </c>
      <c r="J355" s="118">
        <v>48.192771084337352</v>
      </c>
      <c r="K355" s="120">
        <v>0</v>
      </c>
      <c r="L355" s="118">
        <v>0</v>
      </c>
      <c r="M355" s="118">
        <v>6.024096385542169</v>
      </c>
      <c r="N355" s="118">
        <v>38.554216867469883</v>
      </c>
      <c r="O355" s="118">
        <v>2</v>
      </c>
      <c r="P355" s="34">
        <f t="shared" si="17"/>
        <v>77.108433734939766</v>
      </c>
      <c r="Q355" s="118">
        <v>6.024096385542169</v>
      </c>
      <c r="R355" s="5">
        <v>20</v>
      </c>
      <c r="S355" s="34">
        <f t="shared" si="18"/>
        <v>120.48192771084338</v>
      </c>
      <c r="T355" s="23">
        <f t="shared" si="19"/>
        <v>200</v>
      </c>
      <c r="U355" s="118">
        <v>2.4096385542168677</v>
      </c>
      <c r="V355" s="118">
        <v>1.2048192771084338</v>
      </c>
      <c r="W355" s="118">
        <v>0</v>
      </c>
      <c r="X355" s="5">
        <v>0</v>
      </c>
      <c r="Y355" s="36">
        <f t="shared" si="20"/>
        <v>0</v>
      </c>
      <c r="Z355" s="121">
        <v>9.6385542168674707</v>
      </c>
      <c r="AA355" s="118">
        <v>0</v>
      </c>
      <c r="AB355" s="118">
        <v>0</v>
      </c>
      <c r="AC355" s="118">
        <v>6.024096385542169</v>
      </c>
      <c r="AD355" s="118">
        <v>10.843373493975903</v>
      </c>
      <c r="AE355" s="118">
        <v>0</v>
      </c>
      <c r="AF355" s="118">
        <v>0</v>
      </c>
      <c r="AG355" s="118">
        <v>0</v>
      </c>
      <c r="AH355" s="118">
        <v>0</v>
      </c>
      <c r="AI355" s="118">
        <v>6.024096385542169</v>
      </c>
      <c r="AJ355" s="118">
        <v>0</v>
      </c>
      <c r="AK355" s="122">
        <v>0</v>
      </c>
      <c r="AL355" s="118">
        <v>0</v>
      </c>
      <c r="AM355" s="118">
        <v>0</v>
      </c>
      <c r="AN355" s="118">
        <v>6.024096385542169</v>
      </c>
      <c r="AO355" s="118">
        <v>0</v>
      </c>
      <c r="AP355" s="118">
        <v>3.6144578313253009</v>
      </c>
      <c r="AQ355" s="118">
        <v>0</v>
      </c>
      <c r="AR355" s="118">
        <v>0</v>
      </c>
      <c r="AS355" s="118">
        <v>2.4096385542168677</v>
      </c>
      <c r="AT355" s="118">
        <v>0</v>
      </c>
      <c r="AU355" s="118">
        <v>0</v>
      </c>
      <c r="AV355" s="118">
        <v>0</v>
      </c>
      <c r="AW355" s="118">
        <v>3.6144578313253009</v>
      </c>
      <c r="AX355" s="118">
        <v>0</v>
      </c>
      <c r="AY355" s="118">
        <v>0</v>
      </c>
      <c r="AZ355" s="118">
        <v>0</v>
      </c>
      <c r="BA355" s="118">
        <v>0</v>
      </c>
      <c r="BB355" s="118">
        <v>0</v>
      </c>
      <c r="BC355" s="118">
        <v>0</v>
      </c>
      <c r="BD355" s="122">
        <v>0</v>
      </c>
    </row>
    <row r="356" spans="1:56">
      <c r="A356" s="29">
        <v>299</v>
      </c>
      <c r="B356" s="68">
        <v>2017</v>
      </c>
      <c r="C356" s="31" t="s">
        <v>56</v>
      </c>
      <c r="D356" s="118">
        <v>9.7536000000000005</v>
      </c>
      <c r="E356" s="131">
        <v>42802</v>
      </c>
      <c r="F356" s="5">
        <v>0</v>
      </c>
      <c r="G356" s="5">
        <v>0</v>
      </c>
      <c r="H356" s="5">
        <v>0</v>
      </c>
      <c r="I356" s="5">
        <v>0</v>
      </c>
      <c r="J356" s="118">
        <v>33.333333333333329</v>
      </c>
      <c r="K356" s="120">
        <v>19.2</v>
      </c>
      <c r="L356" s="118">
        <v>0</v>
      </c>
      <c r="M356" s="118">
        <v>6.666666666666667</v>
      </c>
      <c r="N356" s="118">
        <v>51.111111111111107</v>
      </c>
      <c r="O356" s="118">
        <v>3</v>
      </c>
      <c r="P356" s="34">
        <f t="shared" si="17"/>
        <v>153.33333333333331</v>
      </c>
      <c r="Q356" s="118">
        <v>8.8888888888888893</v>
      </c>
      <c r="R356" s="5">
        <v>20</v>
      </c>
      <c r="S356" s="34">
        <f t="shared" si="18"/>
        <v>177.77777777777777</v>
      </c>
      <c r="T356" s="23">
        <f t="shared" si="19"/>
        <v>334.4444444444444</v>
      </c>
      <c r="U356" s="118">
        <v>3.3333333333333335</v>
      </c>
      <c r="V356" s="118">
        <v>0</v>
      </c>
      <c r="W356" s="118">
        <v>0</v>
      </c>
      <c r="X356" s="5">
        <v>0</v>
      </c>
      <c r="Y356" s="36">
        <f t="shared" si="20"/>
        <v>0</v>
      </c>
      <c r="Z356" s="121">
        <v>14.444444444444443</v>
      </c>
      <c r="AA356" s="118">
        <v>4.4444444444444446</v>
      </c>
      <c r="AB356" s="118">
        <v>1.1111111111111112</v>
      </c>
      <c r="AC356" s="118">
        <v>4.4444444444444446</v>
      </c>
      <c r="AD356" s="118">
        <v>3.3333333333333335</v>
      </c>
      <c r="AE356" s="118">
        <v>0</v>
      </c>
      <c r="AF356" s="118">
        <v>0</v>
      </c>
      <c r="AG356" s="118">
        <v>0</v>
      </c>
      <c r="AH356" s="118">
        <v>0</v>
      </c>
      <c r="AI356" s="118">
        <v>0</v>
      </c>
      <c r="AJ356" s="118">
        <v>0</v>
      </c>
      <c r="AK356" s="122">
        <v>0</v>
      </c>
      <c r="AL356" s="118">
        <v>0</v>
      </c>
      <c r="AM356" s="118">
        <v>0</v>
      </c>
      <c r="AN356" s="118">
        <v>0</v>
      </c>
      <c r="AO356" s="118">
        <v>0</v>
      </c>
      <c r="AP356" s="118">
        <v>0</v>
      </c>
      <c r="AQ356" s="118">
        <v>0</v>
      </c>
      <c r="AR356" s="118">
        <v>0</v>
      </c>
      <c r="AS356" s="118">
        <v>1.1111111111111112</v>
      </c>
      <c r="AT356" s="118">
        <v>0</v>
      </c>
      <c r="AU356" s="118">
        <v>0</v>
      </c>
      <c r="AV356" s="118">
        <v>0</v>
      </c>
      <c r="AW356" s="118">
        <v>4.4444444444444446</v>
      </c>
      <c r="AX356" s="118">
        <v>0</v>
      </c>
      <c r="AY356" s="118">
        <v>0</v>
      </c>
      <c r="AZ356" s="118">
        <v>0</v>
      </c>
      <c r="BA356" s="118">
        <v>0</v>
      </c>
      <c r="BB356" s="118">
        <v>0</v>
      </c>
      <c r="BC356" s="118">
        <v>0</v>
      </c>
      <c r="BD356" s="122">
        <v>0</v>
      </c>
    </row>
    <row r="357" spans="1:56">
      <c r="A357" s="29"/>
      <c r="B357" s="68">
        <v>2017</v>
      </c>
      <c r="C357" s="31" t="s">
        <v>56</v>
      </c>
      <c r="D357" s="118"/>
      <c r="E357" s="131"/>
      <c r="F357" s="5"/>
      <c r="G357" s="5"/>
      <c r="H357" s="5"/>
      <c r="I357" s="5"/>
      <c r="J357" s="118"/>
      <c r="K357" s="120">
        <v>6.4</v>
      </c>
      <c r="L357" s="118"/>
      <c r="M357" s="118"/>
      <c r="N357" s="118"/>
      <c r="O357" s="118"/>
      <c r="P357" s="34"/>
      <c r="Q357" s="118"/>
      <c r="R357" s="5"/>
      <c r="S357" s="34"/>
      <c r="T357" s="34"/>
      <c r="U357" s="118"/>
      <c r="V357" s="118"/>
      <c r="W357" s="118"/>
      <c r="X357" s="5"/>
      <c r="Y357"/>
      <c r="Z357" s="121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22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22"/>
    </row>
    <row r="358" spans="1:56">
      <c r="A358" s="29"/>
      <c r="B358" s="68">
        <v>2017</v>
      </c>
      <c r="C358" s="31" t="s">
        <v>56</v>
      </c>
      <c r="D358" s="118"/>
      <c r="E358" s="131"/>
      <c r="F358" s="5"/>
      <c r="G358" s="5"/>
      <c r="H358" s="5"/>
      <c r="I358" s="5"/>
      <c r="J358" s="118"/>
      <c r="K358" s="120">
        <v>16</v>
      </c>
      <c r="L358" s="118"/>
      <c r="M358" s="118"/>
      <c r="N358" s="118"/>
      <c r="O358" s="118"/>
      <c r="P358" s="34"/>
      <c r="Q358" s="118"/>
      <c r="R358" s="5"/>
      <c r="S358" s="34"/>
      <c r="T358" s="34"/>
      <c r="U358" s="118"/>
      <c r="V358" s="118"/>
      <c r="W358" s="118"/>
      <c r="X358" s="5"/>
      <c r="Y358"/>
      <c r="Z358" s="121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22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22"/>
    </row>
    <row r="359" spans="1:56">
      <c r="A359" s="29"/>
      <c r="B359" s="68">
        <v>2017</v>
      </c>
      <c r="C359" s="31" t="s">
        <v>56</v>
      </c>
      <c r="D359" s="118"/>
      <c r="E359" s="131"/>
      <c r="F359" s="5"/>
      <c r="G359" s="5"/>
      <c r="H359" s="5"/>
      <c r="I359" s="5"/>
      <c r="J359" s="118"/>
      <c r="K359" s="120">
        <v>25.6</v>
      </c>
      <c r="L359" s="118"/>
      <c r="M359" s="118"/>
      <c r="N359" s="118"/>
      <c r="O359" s="118"/>
      <c r="P359" s="34"/>
      <c r="Q359" s="118"/>
      <c r="R359" s="5"/>
      <c r="S359" s="34"/>
      <c r="T359" s="34"/>
      <c r="U359" s="118"/>
      <c r="V359" s="118"/>
      <c r="W359" s="118"/>
      <c r="X359" s="5"/>
      <c r="Y359"/>
      <c r="Z359" s="121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22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22"/>
    </row>
    <row r="360" spans="1:56">
      <c r="A360" s="29"/>
      <c r="B360" s="68">
        <v>2017</v>
      </c>
      <c r="C360" s="31" t="s">
        <v>56</v>
      </c>
      <c r="D360" s="118"/>
      <c r="E360" s="131"/>
      <c r="F360" s="5"/>
      <c r="G360" s="5"/>
      <c r="H360" s="5"/>
      <c r="I360" s="5"/>
      <c r="J360" s="118"/>
      <c r="K360" s="120">
        <v>35.200000000000003</v>
      </c>
      <c r="L360" s="118"/>
      <c r="M360" s="118"/>
      <c r="N360" s="118"/>
      <c r="O360" s="118"/>
      <c r="P360" s="34"/>
      <c r="Q360" s="118"/>
      <c r="R360" s="5"/>
      <c r="S360" s="34"/>
      <c r="T360" s="34"/>
      <c r="U360" s="118"/>
      <c r="V360" s="118"/>
      <c r="W360" s="118"/>
      <c r="X360" s="5"/>
      <c r="Y360"/>
      <c r="Z360" s="121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22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22"/>
    </row>
    <row r="361" spans="1:56">
      <c r="A361" s="29">
        <v>300</v>
      </c>
      <c r="B361" s="68">
        <v>2017</v>
      </c>
      <c r="C361" s="5" t="s">
        <v>58</v>
      </c>
      <c r="D361" s="118">
        <v>8.2295999999999996</v>
      </c>
      <c r="E361" s="119">
        <v>42803</v>
      </c>
      <c r="F361" s="5">
        <v>0</v>
      </c>
      <c r="G361" s="5">
        <v>0</v>
      </c>
      <c r="H361" s="5">
        <v>0</v>
      </c>
      <c r="I361" s="5">
        <v>0</v>
      </c>
      <c r="J361" s="118">
        <v>65</v>
      </c>
      <c r="K361" s="120">
        <v>0</v>
      </c>
      <c r="L361" s="118">
        <v>2</v>
      </c>
      <c r="M361" s="118">
        <v>6</v>
      </c>
      <c r="N361" s="118">
        <v>21</v>
      </c>
      <c r="O361" s="118">
        <v>1</v>
      </c>
      <c r="P361" s="34">
        <f t="shared" si="17"/>
        <v>21</v>
      </c>
      <c r="Q361" s="118">
        <v>5</v>
      </c>
      <c r="R361" s="5">
        <v>5</v>
      </c>
      <c r="S361" s="34">
        <f t="shared" si="18"/>
        <v>25</v>
      </c>
      <c r="T361" s="23">
        <f t="shared" ref="T361:T372" si="21">P361+S361+U361+Y361</f>
        <v>46</v>
      </c>
      <c r="U361" s="118">
        <v>0</v>
      </c>
      <c r="V361" s="118">
        <v>1</v>
      </c>
      <c r="W361" s="118">
        <v>0</v>
      </c>
      <c r="X361" s="5">
        <v>0</v>
      </c>
      <c r="Y361" s="36">
        <f t="shared" si="20"/>
        <v>0</v>
      </c>
      <c r="Z361" s="121">
        <v>18</v>
      </c>
      <c r="AA361" s="118">
        <v>26</v>
      </c>
      <c r="AB361" s="118">
        <v>0</v>
      </c>
      <c r="AC361" s="118">
        <v>0</v>
      </c>
      <c r="AD361" s="118">
        <v>0</v>
      </c>
      <c r="AE361" s="118">
        <v>0</v>
      </c>
      <c r="AF361" s="118">
        <v>0</v>
      </c>
      <c r="AG361" s="118">
        <v>0</v>
      </c>
      <c r="AH361" s="118">
        <v>0</v>
      </c>
      <c r="AI361" s="118">
        <v>0</v>
      </c>
      <c r="AJ361" s="118">
        <v>0</v>
      </c>
      <c r="AK361" s="122">
        <v>0</v>
      </c>
      <c r="AL361" s="118">
        <v>2</v>
      </c>
      <c r="AM361" s="118">
        <v>0</v>
      </c>
      <c r="AN361" s="118">
        <v>5</v>
      </c>
      <c r="AO361" s="118">
        <v>0</v>
      </c>
      <c r="AP361" s="118">
        <v>0</v>
      </c>
      <c r="AQ361" s="118">
        <v>0</v>
      </c>
      <c r="AR361" s="118">
        <v>0</v>
      </c>
      <c r="AS361" s="118">
        <v>4</v>
      </c>
      <c r="AT361" s="118">
        <v>0</v>
      </c>
      <c r="AU361" s="118">
        <v>0</v>
      </c>
      <c r="AV361" s="118">
        <v>10</v>
      </c>
      <c r="AW361" s="118">
        <v>0</v>
      </c>
      <c r="AX361" s="118">
        <v>0</v>
      </c>
      <c r="AY361" s="118">
        <v>0</v>
      </c>
      <c r="AZ361" s="118">
        <v>0</v>
      </c>
      <c r="BA361" s="118">
        <v>0</v>
      </c>
      <c r="BB361" s="118">
        <v>0</v>
      </c>
      <c r="BC361" s="118">
        <v>0</v>
      </c>
      <c r="BD361" s="122">
        <v>0</v>
      </c>
    </row>
    <row r="362" spans="1:56">
      <c r="A362" s="29">
        <v>301</v>
      </c>
      <c r="B362" s="68">
        <v>2017</v>
      </c>
      <c r="C362" s="5" t="s">
        <v>58</v>
      </c>
      <c r="D362" s="118">
        <v>7.62</v>
      </c>
      <c r="E362" s="119">
        <v>42803</v>
      </c>
      <c r="F362" s="5">
        <v>0</v>
      </c>
      <c r="G362" s="5">
        <v>0</v>
      </c>
      <c r="H362" s="5">
        <v>0</v>
      </c>
      <c r="I362" s="5">
        <v>0</v>
      </c>
      <c r="J362" s="118">
        <v>51.219512195121951</v>
      </c>
      <c r="K362" s="120">
        <v>12.8</v>
      </c>
      <c r="L362" s="118">
        <v>3.6585365853658534</v>
      </c>
      <c r="M362" s="118">
        <v>9.7560975609756095</v>
      </c>
      <c r="N362" s="118">
        <v>28.04878048780488</v>
      </c>
      <c r="O362" s="118">
        <v>1.5</v>
      </c>
      <c r="P362" s="34">
        <f t="shared" si="17"/>
        <v>42.073170731707322</v>
      </c>
      <c r="Q362" s="118">
        <v>7.3170731707317067</v>
      </c>
      <c r="R362" s="5">
        <v>10</v>
      </c>
      <c r="S362" s="34">
        <f t="shared" si="18"/>
        <v>73.17073170731706</v>
      </c>
      <c r="T362" s="23">
        <f t="shared" si="21"/>
        <v>115.24390243902438</v>
      </c>
      <c r="U362" s="118">
        <v>0</v>
      </c>
      <c r="V362" s="118">
        <v>0</v>
      </c>
      <c r="W362" s="118">
        <v>0</v>
      </c>
      <c r="X362" s="5">
        <v>0</v>
      </c>
      <c r="Y362" s="36">
        <f t="shared" si="20"/>
        <v>0</v>
      </c>
      <c r="Z362" s="121">
        <v>23.170731707317074</v>
      </c>
      <c r="AA362" s="118">
        <v>3.6585365853658534</v>
      </c>
      <c r="AB362" s="118">
        <v>0</v>
      </c>
      <c r="AC362" s="118">
        <v>0</v>
      </c>
      <c r="AD362" s="118">
        <v>7.3170731707317067</v>
      </c>
      <c r="AE362" s="118">
        <v>0</v>
      </c>
      <c r="AF362" s="118">
        <v>0</v>
      </c>
      <c r="AG362" s="118">
        <v>0</v>
      </c>
      <c r="AH362" s="118">
        <v>0</v>
      </c>
      <c r="AI362" s="118">
        <v>0</v>
      </c>
      <c r="AJ362" s="118">
        <v>2.4390243902439024</v>
      </c>
      <c r="AK362" s="122">
        <v>0</v>
      </c>
      <c r="AL362" s="118">
        <v>0</v>
      </c>
      <c r="AM362" s="118">
        <v>0</v>
      </c>
      <c r="AN362" s="118">
        <v>0</v>
      </c>
      <c r="AO362" s="118">
        <v>0</v>
      </c>
      <c r="AP362" s="118">
        <v>3.6585365853658534</v>
      </c>
      <c r="AQ362" s="118">
        <v>0</v>
      </c>
      <c r="AR362" s="118">
        <v>4.8780487804878048</v>
      </c>
      <c r="AS362" s="118">
        <v>0</v>
      </c>
      <c r="AT362" s="118">
        <v>0</v>
      </c>
      <c r="AU362" s="118">
        <v>1.2195121951219512</v>
      </c>
      <c r="AV362" s="118">
        <v>4.8780487804878048</v>
      </c>
      <c r="AW362" s="118">
        <v>0</v>
      </c>
      <c r="AX362" s="118">
        <v>0</v>
      </c>
      <c r="AY362" s="118">
        <v>0</v>
      </c>
      <c r="AZ362" s="118">
        <v>0</v>
      </c>
      <c r="BA362" s="118">
        <v>0</v>
      </c>
      <c r="BB362" s="118">
        <v>0</v>
      </c>
      <c r="BC362" s="118">
        <v>0</v>
      </c>
      <c r="BD362" s="122">
        <v>0</v>
      </c>
    </row>
    <row r="363" spans="1:56">
      <c r="A363" s="29">
        <v>302</v>
      </c>
      <c r="B363" s="68">
        <v>2017</v>
      </c>
      <c r="C363" s="5" t="s">
        <v>58</v>
      </c>
      <c r="D363" s="118">
        <v>8.5343999999999998</v>
      </c>
      <c r="E363" s="119">
        <v>42803</v>
      </c>
      <c r="F363" s="5">
        <v>0</v>
      </c>
      <c r="G363" s="5">
        <v>0</v>
      </c>
      <c r="H363" s="5">
        <v>0</v>
      </c>
      <c r="I363" s="5">
        <v>0</v>
      </c>
      <c r="J363" s="118">
        <v>65.979381443298962</v>
      </c>
      <c r="K363" s="120">
        <v>25.6</v>
      </c>
      <c r="L363" s="118">
        <v>3.0927835051546393</v>
      </c>
      <c r="M363" s="118">
        <v>7.216494845360824</v>
      </c>
      <c r="N363" s="118">
        <v>19.587628865979383</v>
      </c>
      <c r="O363" s="118">
        <v>2</v>
      </c>
      <c r="P363" s="34">
        <f t="shared" si="17"/>
        <v>39.175257731958766</v>
      </c>
      <c r="Q363" s="118">
        <v>4.1237113402061851</v>
      </c>
      <c r="R363" s="5">
        <v>10</v>
      </c>
      <c r="S363" s="34">
        <f t="shared" si="18"/>
        <v>41.237113402061851</v>
      </c>
      <c r="T363" s="23">
        <f t="shared" si="21"/>
        <v>85.567010309278345</v>
      </c>
      <c r="U363" s="118">
        <v>5.1546391752577314</v>
      </c>
      <c r="V363" s="118">
        <v>0</v>
      </c>
      <c r="W363" s="118">
        <v>0</v>
      </c>
      <c r="X363" s="5">
        <v>0</v>
      </c>
      <c r="Y363" s="36">
        <f t="shared" si="20"/>
        <v>0</v>
      </c>
      <c r="Z363" s="121">
        <v>22.680412371134022</v>
      </c>
      <c r="AA363" s="118">
        <v>10.309278350515463</v>
      </c>
      <c r="AB363" s="118">
        <v>0</v>
      </c>
      <c r="AC363" s="118">
        <v>3.0927835051546393</v>
      </c>
      <c r="AD363" s="118">
        <v>7.216494845360824</v>
      </c>
      <c r="AE363" s="118">
        <v>0</v>
      </c>
      <c r="AF363" s="118">
        <v>0</v>
      </c>
      <c r="AG363" s="118">
        <v>1.0309278350515463</v>
      </c>
      <c r="AH363" s="118">
        <v>0</v>
      </c>
      <c r="AI363" s="118">
        <v>3.0927835051546393</v>
      </c>
      <c r="AJ363" s="118">
        <v>0</v>
      </c>
      <c r="AK363" s="122">
        <v>0</v>
      </c>
      <c r="AL363" s="118">
        <v>0</v>
      </c>
      <c r="AM363" s="118">
        <v>0</v>
      </c>
      <c r="AN363" s="118">
        <v>1.0309278350515463</v>
      </c>
      <c r="AO363" s="118">
        <v>0</v>
      </c>
      <c r="AP363" s="118">
        <v>0</v>
      </c>
      <c r="AQ363" s="118">
        <v>0</v>
      </c>
      <c r="AR363" s="118">
        <v>9.2783505154639183</v>
      </c>
      <c r="AS363" s="118">
        <v>2.0618556701030926</v>
      </c>
      <c r="AT363" s="118">
        <v>0</v>
      </c>
      <c r="AU363" s="118">
        <v>0</v>
      </c>
      <c r="AV363" s="118">
        <v>6.1855670103092786</v>
      </c>
      <c r="AW363" s="118">
        <v>0</v>
      </c>
      <c r="AX363" s="118">
        <v>0</v>
      </c>
      <c r="AY363" s="118">
        <v>0</v>
      </c>
      <c r="AZ363" s="118">
        <v>0</v>
      </c>
      <c r="BA363" s="118">
        <v>0</v>
      </c>
      <c r="BB363" s="118">
        <v>0</v>
      </c>
      <c r="BC363" s="118">
        <v>0</v>
      </c>
      <c r="BD363" s="122">
        <v>0</v>
      </c>
    </row>
    <row r="364" spans="1:56">
      <c r="A364" s="29">
        <v>303</v>
      </c>
      <c r="B364" s="68">
        <v>2017</v>
      </c>
      <c r="C364" s="5" t="s">
        <v>58</v>
      </c>
      <c r="D364" s="118">
        <v>7.9248000000000003</v>
      </c>
      <c r="E364" s="119">
        <v>42803</v>
      </c>
      <c r="F364" s="5">
        <v>0</v>
      </c>
      <c r="G364" s="5">
        <v>0</v>
      </c>
      <c r="H364" s="5">
        <v>0</v>
      </c>
      <c r="I364" s="5">
        <v>0</v>
      </c>
      <c r="J364" s="118">
        <v>56.962025316455701</v>
      </c>
      <c r="K364" s="120">
        <v>44.8</v>
      </c>
      <c r="L364" s="118">
        <v>2.5316455696202533</v>
      </c>
      <c r="M364" s="118">
        <v>7.59493670886076</v>
      </c>
      <c r="N364" s="118">
        <v>15.18987341772152</v>
      </c>
      <c r="O364" s="118">
        <v>2</v>
      </c>
      <c r="P364" s="34">
        <f t="shared" si="17"/>
        <v>30.37974683544304</v>
      </c>
      <c r="Q364" s="118">
        <v>15.18987341772152</v>
      </c>
      <c r="R364" s="5">
        <v>20</v>
      </c>
      <c r="S364" s="34">
        <f t="shared" si="18"/>
        <v>303.79746835443041</v>
      </c>
      <c r="T364" s="23">
        <f t="shared" si="21"/>
        <v>340.5063291139241</v>
      </c>
      <c r="U364" s="118">
        <v>6.3291139240506329</v>
      </c>
      <c r="V364" s="118">
        <v>2.5316455696202533</v>
      </c>
      <c r="W364" s="118">
        <v>0</v>
      </c>
      <c r="X364" s="5">
        <v>0</v>
      </c>
      <c r="Y364" s="36">
        <f t="shared" si="20"/>
        <v>0</v>
      </c>
      <c r="Z364" s="121">
        <v>36.708860759493675</v>
      </c>
      <c r="AA364" s="118">
        <v>5.0632911392405067</v>
      </c>
      <c r="AB364" s="118">
        <v>0</v>
      </c>
      <c r="AC364" s="118">
        <v>0</v>
      </c>
      <c r="AD364" s="118">
        <v>2.5316455696202533</v>
      </c>
      <c r="AE364" s="118">
        <v>0</v>
      </c>
      <c r="AF364" s="118">
        <v>0</v>
      </c>
      <c r="AG364" s="118">
        <v>0</v>
      </c>
      <c r="AH364" s="118">
        <v>0</v>
      </c>
      <c r="AI364" s="118">
        <v>2.5316455696202533</v>
      </c>
      <c r="AJ364" s="118">
        <v>0</v>
      </c>
      <c r="AK364" s="122">
        <v>0</v>
      </c>
      <c r="AL364" s="118">
        <v>0</v>
      </c>
      <c r="AM364" s="118">
        <v>0</v>
      </c>
      <c r="AN364" s="118">
        <v>0</v>
      </c>
      <c r="AO364" s="118">
        <v>0</v>
      </c>
      <c r="AP364" s="118">
        <v>0</v>
      </c>
      <c r="AQ364" s="118">
        <v>0</v>
      </c>
      <c r="AR364" s="118">
        <v>6.3291139240506329</v>
      </c>
      <c r="AS364" s="118">
        <v>0</v>
      </c>
      <c r="AT364" s="118">
        <v>0</v>
      </c>
      <c r="AU364" s="118">
        <v>0</v>
      </c>
      <c r="AV364" s="118">
        <v>3.79746835443038</v>
      </c>
      <c r="AW364" s="118">
        <v>0</v>
      </c>
      <c r="AX364" s="118">
        <v>0</v>
      </c>
      <c r="AY364" s="118">
        <v>0</v>
      </c>
      <c r="AZ364" s="118">
        <v>0</v>
      </c>
      <c r="BA364" s="118">
        <v>0</v>
      </c>
      <c r="BB364" s="118">
        <v>0</v>
      </c>
      <c r="BC364" s="118">
        <v>0</v>
      </c>
      <c r="BD364" s="122">
        <v>0</v>
      </c>
    </row>
    <row r="365" spans="1:56">
      <c r="A365" s="29"/>
      <c r="B365" s="68">
        <v>2017</v>
      </c>
      <c r="C365" s="5" t="s">
        <v>58</v>
      </c>
      <c r="D365" s="118"/>
      <c r="E365" s="119"/>
      <c r="F365" s="5"/>
      <c r="G365" s="5"/>
      <c r="H365" s="5"/>
      <c r="I365" s="5"/>
      <c r="J365" s="118"/>
      <c r="K365" s="120">
        <v>35.200000000000003</v>
      </c>
      <c r="L365" s="118"/>
      <c r="M365" s="118"/>
      <c r="N365" s="118"/>
      <c r="O365" s="118"/>
      <c r="P365" s="34"/>
      <c r="Q365" s="118"/>
      <c r="R365" s="5"/>
      <c r="S365" s="34"/>
      <c r="T365" s="34"/>
      <c r="U365" s="118"/>
      <c r="V365" s="118"/>
      <c r="W365" s="118"/>
      <c r="X365" s="5"/>
      <c r="Y365"/>
      <c r="Z365" s="121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22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22"/>
    </row>
    <row r="366" spans="1:56">
      <c r="A366" s="29"/>
      <c r="B366" s="68">
        <v>2017</v>
      </c>
      <c r="C366" s="5" t="s">
        <v>58</v>
      </c>
      <c r="D366" s="118"/>
      <c r="E366" s="119"/>
      <c r="F366" s="5"/>
      <c r="G366" s="5"/>
      <c r="H366" s="5"/>
      <c r="I366" s="5"/>
      <c r="J366" s="118"/>
      <c r="K366" s="120">
        <v>16</v>
      </c>
      <c r="L366" s="118"/>
      <c r="M366" s="118"/>
      <c r="N366" s="118"/>
      <c r="O366" s="118"/>
      <c r="P366" s="34"/>
      <c r="Q366" s="118"/>
      <c r="R366" s="5"/>
      <c r="S366" s="34"/>
      <c r="T366" s="34"/>
      <c r="U366" s="118"/>
      <c r="V366" s="118"/>
      <c r="W366" s="118"/>
      <c r="X366" s="5"/>
      <c r="Y366"/>
      <c r="Z366" s="121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22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22"/>
    </row>
    <row r="367" spans="1:56">
      <c r="A367" s="29"/>
      <c r="B367" s="68">
        <v>2017</v>
      </c>
      <c r="C367" s="5" t="s">
        <v>58</v>
      </c>
      <c r="D367" s="118"/>
      <c r="E367" s="119"/>
      <c r="F367" s="5"/>
      <c r="G367" s="5"/>
      <c r="H367" s="5"/>
      <c r="I367" s="5"/>
      <c r="J367" s="118"/>
      <c r="K367" s="120">
        <v>9.6</v>
      </c>
      <c r="L367" s="118"/>
      <c r="M367" s="118"/>
      <c r="N367" s="118"/>
      <c r="O367" s="118"/>
      <c r="P367" s="34"/>
      <c r="Q367" s="118"/>
      <c r="R367" s="5"/>
      <c r="S367" s="34"/>
      <c r="T367" s="34"/>
      <c r="U367" s="118"/>
      <c r="V367" s="118"/>
      <c r="W367" s="118"/>
      <c r="X367" s="5"/>
      <c r="Y367"/>
      <c r="Z367" s="121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22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22"/>
    </row>
    <row r="368" spans="1:56">
      <c r="A368" s="29"/>
      <c r="B368" s="68">
        <v>2017</v>
      </c>
      <c r="C368" s="5" t="s">
        <v>58</v>
      </c>
      <c r="D368" s="118"/>
      <c r="E368" s="119"/>
      <c r="F368" s="5"/>
      <c r="G368" s="5"/>
      <c r="H368" s="5"/>
      <c r="I368" s="5"/>
      <c r="J368" s="118"/>
      <c r="K368" s="120">
        <v>22.4</v>
      </c>
      <c r="L368" s="118"/>
      <c r="M368" s="118"/>
      <c r="N368" s="118"/>
      <c r="O368" s="118"/>
      <c r="P368" s="34"/>
      <c r="Q368" s="118"/>
      <c r="R368" s="5"/>
      <c r="S368" s="34"/>
      <c r="T368" s="34"/>
      <c r="U368" s="118"/>
      <c r="V368" s="118"/>
      <c r="W368" s="118"/>
      <c r="X368" s="5"/>
      <c r="Y368"/>
      <c r="Z368" s="121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22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22"/>
    </row>
    <row r="369" spans="1:56">
      <c r="A369" s="29">
        <v>304</v>
      </c>
      <c r="B369" s="68">
        <v>2017</v>
      </c>
      <c r="C369" s="5" t="s">
        <v>66</v>
      </c>
      <c r="D369" s="118">
        <v>10.058400000000001</v>
      </c>
      <c r="E369" s="119">
        <v>42803</v>
      </c>
      <c r="F369" s="5">
        <v>0</v>
      </c>
      <c r="G369" s="5">
        <v>0</v>
      </c>
      <c r="H369" s="5">
        <v>0</v>
      </c>
      <c r="I369" s="5">
        <v>0</v>
      </c>
      <c r="J369" s="118">
        <v>50.5</v>
      </c>
      <c r="K369" s="120">
        <v>9.6</v>
      </c>
      <c r="L369" s="118">
        <v>7.5</v>
      </c>
      <c r="M369" s="118">
        <v>8</v>
      </c>
      <c r="N369" s="118">
        <v>15</v>
      </c>
      <c r="O369" s="118">
        <v>2</v>
      </c>
      <c r="P369" s="34">
        <f t="shared" si="17"/>
        <v>30</v>
      </c>
      <c r="Q369" s="118">
        <v>17</v>
      </c>
      <c r="R369" s="5">
        <v>15</v>
      </c>
      <c r="S369" s="34">
        <f t="shared" si="18"/>
        <v>255</v>
      </c>
      <c r="T369" s="23">
        <f t="shared" si="21"/>
        <v>317</v>
      </c>
      <c r="U369" s="118">
        <v>2</v>
      </c>
      <c r="V369" s="118">
        <v>1</v>
      </c>
      <c r="W369" s="118">
        <v>1</v>
      </c>
      <c r="X369" s="5">
        <v>30</v>
      </c>
      <c r="Y369" s="36">
        <f t="shared" si="20"/>
        <v>30</v>
      </c>
      <c r="Z369" s="121">
        <v>17</v>
      </c>
      <c r="AA369" s="118">
        <v>0</v>
      </c>
      <c r="AB369" s="118">
        <v>0</v>
      </c>
      <c r="AC369" s="118">
        <v>3</v>
      </c>
      <c r="AD369" s="118">
        <v>9</v>
      </c>
      <c r="AE369" s="118">
        <v>0</v>
      </c>
      <c r="AF369" s="118">
        <v>0</v>
      </c>
      <c r="AG369" s="118">
        <v>0</v>
      </c>
      <c r="AH369" s="118">
        <v>0</v>
      </c>
      <c r="AI369" s="118">
        <v>2.5</v>
      </c>
      <c r="AJ369" s="118">
        <v>1</v>
      </c>
      <c r="AK369" s="122">
        <v>0</v>
      </c>
      <c r="AL369" s="118">
        <v>0</v>
      </c>
      <c r="AM369" s="118">
        <v>0</v>
      </c>
      <c r="AN369" s="118">
        <v>0</v>
      </c>
      <c r="AO369" s="118">
        <v>0</v>
      </c>
      <c r="AP369" s="118">
        <v>0</v>
      </c>
      <c r="AQ369" s="118">
        <v>0</v>
      </c>
      <c r="AR369" s="118">
        <v>0</v>
      </c>
      <c r="AS369" s="118">
        <v>0</v>
      </c>
      <c r="AT369" s="118">
        <v>0</v>
      </c>
      <c r="AU369" s="118">
        <v>0</v>
      </c>
      <c r="AV369" s="118">
        <v>18</v>
      </c>
      <c r="AW369" s="118">
        <v>0</v>
      </c>
      <c r="AX369" s="118">
        <v>0</v>
      </c>
      <c r="AY369" s="118">
        <v>0</v>
      </c>
      <c r="AZ369" s="118">
        <v>0</v>
      </c>
      <c r="BA369" s="118">
        <v>0</v>
      </c>
      <c r="BB369" s="118">
        <v>0</v>
      </c>
      <c r="BC369" s="118">
        <v>0</v>
      </c>
      <c r="BD369" s="122">
        <v>0</v>
      </c>
    </row>
    <row r="370" spans="1:56">
      <c r="A370" s="29">
        <v>305</v>
      </c>
      <c r="B370" s="68">
        <v>2017</v>
      </c>
      <c r="C370" s="5" t="s">
        <v>66</v>
      </c>
      <c r="D370" s="118">
        <v>10.058400000000001</v>
      </c>
      <c r="E370" s="119">
        <v>42803</v>
      </c>
      <c r="F370" s="5">
        <v>0</v>
      </c>
      <c r="G370" s="5">
        <v>0</v>
      </c>
      <c r="H370" s="5">
        <v>0</v>
      </c>
      <c r="I370" s="5">
        <v>0</v>
      </c>
      <c r="J370" s="118">
        <v>56.556556556556558</v>
      </c>
      <c r="K370" s="120">
        <v>19.2</v>
      </c>
      <c r="L370" s="118">
        <v>5.005005005005005</v>
      </c>
      <c r="M370" s="118">
        <v>10.41041041041041</v>
      </c>
      <c r="N370" s="118">
        <v>15.015015015015015</v>
      </c>
      <c r="O370" s="118">
        <v>2</v>
      </c>
      <c r="P370" s="34">
        <f t="shared" ref="P370:P372" si="22">N370*O370</f>
        <v>30.03003003003003</v>
      </c>
      <c r="Q370" s="118">
        <v>10.01001001001001</v>
      </c>
      <c r="R370" s="5">
        <v>20</v>
      </c>
      <c r="S370" s="34">
        <f t="shared" ref="S370:S372" si="23">Q370*R370</f>
        <v>200.20020020020019</v>
      </c>
      <c r="T370" s="23">
        <f t="shared" si="21"/>
        <v>283.78378378378375</v>
      </c>
      <c r="U370" s="118">
        <v>3.5035035035035036</v>
      </c>
      <c r="V370" s="118">
        <v>0.50050050050050054</v>
      </c>
      <c r="W370" s="118">
        <v>2.5025025025025025</v>
      </c>
      <c r="X370" s="5">
        <v>20</v>
      </c>
      <c r="Y370" s="36">
        <f t="shared" si="20"/>
        <v>50.050050050050046</v>
      </c>
      <c r="Z370" s="121">
        <v>16.016016016016017</v>
      </c>
      <c r="AA370" s="118">
        <v>8.0080080080080087</v>
      </c>
      <c r="AB370" s="118">
        <v>3.0030030030030028</v>
      </c>
      <c r="AC370" s="118">
        <v>3.0030030030030028</v>
      </c>
      <c r="AD370" s="118">
        <v>4.0040040040040044</v>
      </c>
      <c r="AE370" s="118">
        <v>0</v>
      </c>
      <c r="AF370" s="118">
        <v>0</v>
      </c>
      <c r="AG370" s="118">
        <v>0</v>
      </c>
      <c r="AH370" s="118">
        <v>0</v>
      </c>
      <c r="AI370" s="118">
        <v>4.5045045045045047</v>
      </c>
      <c r="AJ370" s="118">
        <v>0</v>
      </c>
      <c r="AK370" s="122">
        <v>0</v>
      </c>
      <c r="AL370" s="118">
        <v>2.0020020020020022</v>
      </c>
      <c r="AM370" s="118">
        <v>0</v>
      </c>
      <c r="AN370" s="118">
        <v>2.0020020020020022</v>
      </c>
      <c r="AO370" s="118">
        <v>0</v>
      </c>
      <c r="AP370" s="118">
        <v>0</v>
      </c>
      <c r="AQ370" s="118">
        <v>0</v>
      </c>
      <c r="AR370" s="118">
        <v>0</v>
      </c>
      <c r="AS370" s="118">
        <v>0</v>
      </c>
      <c r="AT370" s="118">
        <v>0</v>
      </c>
      <c r="AU370" s="118">
        <v>2.0020020020020022</v>
      </c>
      <c r="AV370" s="118">
        <v>11.011011011011011</v>
      </c>
      <c r="AW370" s="118">
        <v>0</v>
      </c>
      <c r="AX370" s="118">
        <v>0</v>
      </c>
      <c r="AY370" s="118">
        <v>1.0010010010010011</v>
      </c>
      <c r="AZ370" s="118">
        <v>0</v>
      </c>
      <c r="BA370" s="118">
        <v>0</v>
      </c>
      <c r="BB370" s="118">
        <v>0</v>
      </c>
      <c r="BC370" s="118">
        <v>0</v>
      </c>
      <c r="BD370" s="122">
        <v>0</v>
      </c>
    </row>
    <row r="371" spans="1:56">
      <c r="A371" s="29">
        <v>306</v>
      </c>
      <c r="B371" s="68">
        <v>2017</v>
      </c>
      <c r="C371" s="5" t="s">
        <v>66</v>
      </c>
      <c r="D371" s="118">
        <v>9.1440000000000001</v>
      </c>
      <c r="E371" s="119">
        <v>42803</v>
      </c>
      <c r="F371" s="5">
        <v>0</v>
      </c>
      <c r="G371" s="5">
        <v>0</v>
      </c>
      <c r="H371" s="5">
        <v>0</v>
      </c>
      <c r="I371" s="5">
        <v>0</v>
      </c>
      <c r="J371" s="118">
        <v>52.331606217616574</v>
      </c>
      <c r="K371" s="120">
        <v>35.200000000000003</v>
      </c>
      <c r="L371" s="118">
        <v>6.2176165803108807</v>
      </c>
      <c r="M371" s="118">
        <v>6.2176165803108807</v>
      </c>
      <c r="N371" s="118">
        <v>23.834196891191709</v>
      </c>
      <c r="O371" s="118">
        <v>2</v>
      </c>
      <c r="P371" s="34">
        <f t="shared" si="22"/>
        <v>47.668393782383419</v>
      </c>
      <c r="Q371" s="118">
        <v>9.3264248704663206</v>
      </c>
      <c r="R371" s="5">
        <v>10</v>
      </c>
      <c r="S371" s="34">
        <f t="shared" si="23"/>
        <v>93.264248704663203</v>
      </c>
      <c r="T371" s="23">
        <f t="shared" si="21"/>
        <v>167.87564766839375</v>
      </c>
      <c r="U371" s="118">
        <v>6.2176165803108807</v>
      </c>
      <c r="V371" s="118">
        <v>1.0362694300518136</v>
      </c>
      <c r="W371" s="118">
        <v>1.0362694300518136</v>
      </c>
      <c r="X371" s="5">
        <v>20</v>
      </c>
      <c r="Y371" s="36">
        <f t="shared" si="20"/>
        <v>20.725388601036272</v>
      </c>
      <c r="Z371" s="121">
        <v>6.2176165803108807</v>
      </c>
      <c r="AA371" s="118">
        <v>12.435233160621761</v>
      </c>
      <c r="AB371" s="118">
        <v>0</v>
      </c>
      <c r="AC371" s="118">
        <v>0</v>
      </c>
      <c r="AD371" s="118">
        <v>2.5906735751295336</v>
      </c>
      <c r="AE371" s="118">
        <v>0</v>
      </c>
      <c r="AF371" s="118">
        <v>0</v>
      </c>
      <c r="AG371" s="118">
        <v>0</v>
      </c>
      <c r="AH371" s="118">
        <v>0</v>
      </c>
      <c r="AI371" s="118">
        <v>5.1813471502590671</v>
      </c>
      <c r="AJ371" s="118">
        <v>1.0362694300518136</v>
      </c>
      <c r="AK371" s="122">
        <v>0</v>
      </c>
      <c r="AL371" s="118">
        <v>0</v>
      </c>
      <c r="AM371" s="118">
        <v>0</v>
      </c>
      <c r="AN371" s="118">
        <v>2.0725388601036272</v>
      </c>
      <c r="AO371" s="118">
        <v>0</v>
      </c>
      <c r="AP371" s="118">
        <v>0</v>
      </c>
      <c r="AQ371" s="118">
        <v>0</v>
      </c>
      <c r="AR371" s="118">
        <v>0</v>
      </c>
      <c r="AS371" s="118">
        <v>2.0725388601036272</v>
      </c>
      <c r="AT371" s="118">
        <v>0</v>
      </c>
      <c r="AU371" s="118">
        <v>0</v>
      </c>
      <c r="AV371" s="118">
        <v>20.725388601036268</v>
      </c>
      <c r="AW371" s="118">
        <v>0</v>
      </c>
      <c r="AX371" s="118">
        <v>0</v>
      </c>
      <c r="AY371" s="118">
        <v>0</v>
      </c>
      <c r="AZ371" s="118">
        <v>0</v>
      </c>
      <c r="BA371" s="118">
        <v>0</v>
      </c>
      <c r="BB371" s="118">
        <v>0</v>
      </c>
      <c r="BC371" s="118">
        <v>0</v>
      </c>
      <c r="BD371" s="122">
        <v>0</v>
      </c>
    </row>
    <row r="372" spans="1:56" ht="17" thickBot="1">
      <c r="A372" s="29">
        <v>307</v>
      </c>
      <c r="B372" s="69">
        <v>2017</v>
      </c>
      <c r="C372" s="126" t="s">
        <v>66</v>
      </c>
      <c r="D372" s="124">
        <v>10.363200000000001</v>
      </c>
      <c r="E372" s="125">
        <v>42803</v>
      </c>
      <c r="F372" s="126">
        <v>0</v>
      </c>
      <c r="G372" s="126">
        <v>0</v>
      </c>
      <c r="H372" s="126">
        <v>0</v>
      </c>
      <c r="I372" s="126">
        <v>0</v>
      </c>
      <c r="J372" s="124">
        <v>56.592765460910158</v>
      </c>
      <c r="K372" s="127">
        <v>25.6</v>
      </c>
      <c r="L372" s="124">
        <v>0</v>
      </c>
      <c r="M372" s="124">
        <v>25.670945157526255</v>
      </c>
      <c r="N372" s="124">
        <v>13.068844807467912</v>
      </c>
      <c r="O372" s="124">
        <v>1</v>
      </c>
      <c r="P372" s="34">
        <f t="shared" si="22"/>
        <v>13.068844807467912</v>
      </c>
      <c r="Q372" s="124">
        <v>4.6674445740956827</v>
      </c>
      <c r="R372" s="126">
        <v>20</v>
      </c>
      <c r="S372" s="34">
        <f t="shared" si="23"/>
        <v>93.348891481913654</v>
      </c>
      <c r="T372" s="23">
        <f t="shared" si="21"/>
        <v>115.75262543757293</v>
      </c>
      <c r="U372" s="124">
        <v>9.3348891481913654</v>
      </c>
      <c r="V372" s="124">
        <v>0</v>
      </c>
      <c r="W372" s="124">
        <v>0</v>
      </c>
      <c r="X372" s="126">
        <v>0</v>
      </c>
      <c r="Y372" s="36">
        <f t="shared" si="20"/>
        <v>0</v>
      </c>
      <c r="Z372" s="128">
        <v>16.919486581096848</v>
      </c>
      <c r="AA372" s="124">
        <v>11.668611435239207</v>
      </c>
      <c r="AB372" s="124">
        <v>3.5005834305717616</v>
      </c>
      <c r="AC372" s="124">
        <v>0</v>
      </c>
      <c r="AD372" s="124">
        <v>0</v>
      </c>
      <c r="AE372" s="124">
        <v>0</v>
      </c>
      <c r="AF372" s="124">
        <v>0</v>
      </c>
      <c r="AG372" s="124">
        <v>0</v>
      </c>
      <c r="AH372" s="124">
        <v>0</v>
      </c>
      <c r="AI372" s="124">
        <v>3.5005834305717616</v>
      </c>
      <c r="AJ372" s="124">
        <v>0</v>
      </c>
      <c r="AK372" s="129">
        <v>0</v>
      </c>
      <c r="AL372" s="124">
        <v>0</v>
      </c>
      <c r="AM372" s="124">
        <v>0</v>
      </c>
      <c r="AN372" s="124">
        <v>2.3337222870478413</v>
      </c>
      <c r="AO372" s="124">
        <v>0</v>
      </c>
      <c r="AP372" s="124">
        <v>0</v>
      </c>
      <c r="AQ372" s="124">
        <v>0</v>
      </c>
      <c r="AR372" s="124">
        <v>0</v>
      </c>
      <c r="AS372" s="124">
        <v>0</v>
      </c>
      <c r="AT372" s="124">
        <v>0</v>
      </c>
      <c r="AU372" s="124">
        <v>0</v>
      </c>
      <c r="AV372" s="124">
        <v>18.669778296382731</v>
      </c>
      <c r="AW372" s="124">
        <v>0</v>
      </c>
      <c r="AX372" s="124">
        <v>0</v>
      </c>
      <c r="AY372" s="124">
        <v>0</v>
      </c>
      <c r="AZ372" s="124">
        <v>0</v>
      </c>
      <c r="BA372" s="124">
        <v>0</v>
      </c>
      <c r="BB372" s="124">
        <v>0</v>
      </c>
      <c r="BC372" s="124">
        <v>0</v>
      </c>
      <c r="BD372" s="129">
        <v>0</v>
      </c>
    </row>
    <row r="373" spans="1:56">
      <c r="A373" s="132"/>
      <c r="B373" s="68">
        <v>2017</v>
      </c>
      <c r="C373" s="5" t="s">
        <v>66</v>
      </c>
      <c r="D373" s="22"/>
      <c r="E373" s="22"/>
      <c r="F373" s="22"/>
      <c r="G373" s="22"/>
      <c r="H373" s="22"/>
      <c r="I373" s="22"/>
      <c r="J373" s="22"/>
      <c r="K373" s="55">
        <v>28.8</v>
      </c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55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133"/>
    </row>
    <row r="374" spans="1:56">
      <c r="A374" s="132"/>
      <c r="B374" s="68">
        <v>2017</v>
      </c>
      <c r="C374" s="5" t="s">
        <v>66</v>
      </c>
      <c r="D374" s="22"/>
      <c r="E374" s="22"/>
      <c r="F374" s="22"/>
      <c r="G374" s="22"/>
      <c r="H374" s="22"/>
      <c r="I374" s="22"/>
      <c r="J374" s="22"/>
      <c r="K374" s="55">
        <v>19.2</v>
      </c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55"/>
      <c r="Z374" s="22">
        <f>COUNT(Z4:Z372)</f>
        <v>307</v>
      </c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133"/>
    </row>
    <row r="375" spans="1:56">
      <c r="A375" s="132"/>
      <c r="B375" s="68">
        <v>2017</v>
      </c>
      <c r="C375" s="5" t="s">
        <v>66</v>
      </c>
      <c r="D375" s="22"/>
      <c r="E375" s="22"/>
      <c r="F375" s="22"/>
      <c r="G375" s="22"/>
      <c r="H375" s="22"/>
      <c r="I375" s="22"/>
      <c r="J375" s="22"/>
      <c r="K375" s="55">
        <v>28.8</v>
      </c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133"/>
    </row>
    <row r="376" spans="1:56" ht="17" thickBot="1">
      <c r="A376" s="134"/>
      <c r="B376" s="69">
        <v>2017</v>
      </c>
      <c r="C376" s="126" t="s">
        <v>66</v>
      </c>
      <c r="D376" s="91"/>
      <c r="E376" s="91"/>
      <c r="F376" s="91"/>
      <c r="G376" s="91"/>
      <c r="H376" s="91"/>
      <c r="I376" s="91"/>
      <c r="J376" s="91"/>
      <c r="K376" s="64">
        <v>25.6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135"/>
    </row>
    <row r="377" spans="1:56" ht="17" thickBot="1">
      <c r="K377" s="136"/>
      <c r="L377" s="137"/>
    </row>
    <row r="378" spans="1:56">
      <c r="J378" s="138"/>
      <c r="K378" s="139"/>
    </row>
    <row r="379" spans="1:56">
      <c r="K379" s="4"/>
    </row>
    <row r="380" spans="1:56">
      <c r="K380" s="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Steneck</dc:creator>
  <cp:lastModifiedBy>Robert Steneck</cp:lastModifiedBy>
  <dcterms:created xsi:type="dcterms:W3CDTF">2019-01-29T14:16:15Z</dcterms:created>
  <dcterms:modified xsi:type="dcterms:W3CDTF">2019-01-29T14:16:58Z</dcterms:modified>
</cp:coreProperties>
</file>