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ycarroll/Desktop/Collin/Evo. Exercises/Papers/"/>
    </mc:Choice>
  </mc:AlternateContent>
  <xr:revisionPtr revIDLastSave="0" documentId="13_ncr:1_{0E021026-3284-2A49-8910-1E50EB7FD7EE}" xr6:coauthVersionLast="44" xr6:coauthVersionMax="44" xr10:uidLastSave="{00000000-0000-0000-0000-000000000000}"/>
  <bookViews>
    <workbookView xWindow="1160" yWindow="460" windowWidth="27640" windowHeight="16120" activeTab="3" xr2:uid="{00000000-000D-0000-FFFF-FFFF00000000}"/>
  </bookViews>
  <sheets>
    <sheet name="SES Raw Data (records)" sheetId="1" r:id="rId1"/>
    <sheet name="SES Raw Data (athletes)" sheetId="2" r:id="rId2"/>
    <sheet name="SES Box Plot" sheetId="4" r:id="rId3"/>
    <sheet name="HS Participation Rates" sheetId="3" r:id="rId4"/>
  </sheets>
  <definedNames>
    <definedName name="_xlchart.v1.0" hidden="1">'SES Box Plot'!$A$3:$A$170</definedName>
    <definedName name="_xlchart.v1.1" hidden="1">'SES Box Plot'!$C$2</definedName>
    <definedName name="_xlchart.v1.2" hidden="1">'SES Box Plot'!$C$3:$C$170</definedName>
    <definedName name="_xlchart.v1.3" hidden="1">'SES Box Plot'!$B$3:$B$170</definedName>
    <definedName name="_xlchart.v1.4" hidden="1">'SES Box Plot'!$C$2</definedName>
    <definedName name="_xlchart.v1.5" hidden="1">'SES Box Plot'!$C$3:$C$170</definedName>
    <definedName name="_xlchart.v1.6" hidden="1">'HS Participation Rates'!$A$42:$A$49</definedName>
    <definedName name="_xlchart.v1.7" hidden="1">'HS Participation Rates'!$B$42:$B$49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3" l="1"/>
  <c r="C6" i="3"/>
  <c r="B6" i="3"/>
  <c r="C5" i="3"/>
  <c r="C192" i="4" l="1"/>
  <c r="C191" i="4"/>
  <c r="C190" i="4"/>
  <c r="C189" i="4"/>
  <c r="B192" i="4"/>
  <c r="B191" i="4"/>
  <c r="B190" i="4"/>
  <c r="B189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FZ54" i="2"/>
  <c r="FM54" i="2"/>
  <c r="EZ54" i="2"/>
  <c r="EM54" i="2"/>
  <c r="DZ54" i="2"/>
  <c r="DM54" i="2"/>
  <c r="CZ54" i="2"/>
  <c r="CM54" i="2"/>
  <c r="BZ54" i="2"/>
  <c r="BM54" i="2"/>
  <c r="AZ54" i="2"/>
  <c r="AM54" i="2"/>
  <c r="Z54" i="2"/>
  <c r="L54" i="2"/>
  <c r="FY54" i="1"/>
  <c r="FM54" i="1"/>
  <c r="EZ54" i="1"/>
  <c r="EM54" i="1"/>
  <c r="DZ54" i="1"/>
  <c r="DM54" i="1"/>
  <c r="CZ54" i="1"/>
  <c r="CM54" i="1"/>
  <c r="BZ54" i="1"/>
  <c r="BM54" i="1"/>
  <c r="AZ54" i="1"/>
  <c r="AM54" i="1"/>
  <c r="Z54" i="1"/>
  <c r="L54" i="1"/>
  <c r="N5" i="3" l="1"/>
  <c r="N4" i="3"/>
  <c r="O4" i="3" s="1"/>
  <c r="N3" i="3"/>
  <c r="L5" i="3"/>
  <c r="O5" i="3" s="1"/>
  <c r="L4" i="3"/>
  <c r="L3" i="3"/>
  <c r="O3" i="3" s="1"/>
  <c r="J3" i="3"/>
  <c r="H5" i="3"/>
  <c r="H4" i="3"/>
  <c r="F5" i="3"/>
  <c r="J5" i="3" s="1"/>
  <c r="F4" i="3"/>
  <c r="J4" i="3" s="1"/>
  <c r="H3" i="3"/>
  <c r="F3" i="3"/>
  <c r="AC54" i="2" l="1"/>
  <c r="AC55" i="2"/>
  <c r="AC56" i="2"/>
  <c r="AC57" i="2"/>
  <c r="AC58" i="2"/>
  <c r="AC59" i="2"/>
  <c r="BY59" i="2"/>
  <c r="BY58" i="2"/>
  <c r="BY57" i="2"/>
  <c r="BY56" i="2"/>
  <c r="BY55" i="2"/>
  <c r="BY54" i="2"/>
  <c r="BY59" i="1"/>
  <c r="BY58" i="1"/>
  <c r="BY57" i="1"/>
  <c r="BY56" i="1"/>
  <c r="BY55" i="1"/>
  <c r="BY54" i="1"/>
  <c r="F2" i="3"/>
  <c r="H2" i="3"/>
  <c r="L2" i="3"/>
  <c r="N2" i="3"/>
  <c r="O2" i="3" l="1"/>
  <c r="J2" i="3"/>
  <c r="U59" i="1"/>
  <c r="U58" i="1"/>
  <c r="U57" i="1"/>
  <c r="U56" i="1"/>
  <c r="U55" i="1"/>
  <c r="U54" i="1"/>
  <c r="G59" i="1"/>
  <c r="G58" i="1"/>
  <c r="G57" i="1"/>
  <c r="G56" i="1"/>
  <c r="G55" i="1"/>
  <c r="G54" i="1"/>
  <c r="B54" i="1"/>
  <c r="B55" i="1"/>
  <c r="B56" i="1"/>
  <c r="B57" i="1"/>
  <c r="B58" i="1"/>
  <c r="B59" i="1"/>
  <c r="U59" i="2"/>
  <c r="U58" i="2"/>
  <c r="U57" i="2"/>
  <c r="U56" i="2"/>
  <c r="U55" i="2"/>
  <c r="U54" i="2"/>
  <c r="K54" i="2"/>
  <c r="FU59" i="2"/>
  <c r="FY59" i="2" s="1"/>
  <c r="FP59" i="2"/>
  <c r="FH59" i="2"/>
  <c r="FC59" i="2"/>
  <c r="FL59" i="2" s="1"/>
  <c r="EU59" i="2"/>
  <c r="EP59" i="2"/>
  <c r="EH59" i="2"/>
  <c r="EC59" i="2"/>
  <c r="DU59" i="2"/>
  <c r="DP59" i="2"/>
  <c r="DH59" i="2"/>
  <c r="DC59" i="2"/>
  <c r="CU59" i="2"/>
  <c r="CP59" i="2"/>
  <c r="CH59" i="2"/>
  <c r="CC59" i="2"/>
  <c r="BU59" i="2"/>
  <c r="BP59" i="2"/>
  <c r="BH59" i="2"/>
  <c r="BC59" i="2"/>
  <c r="AU59" i="2"/>
  <c r="AP59" i="2"/>
  <c r="AH59" i="2"/>
  <c r="G59" i="2"/>
  <c r="B59" i="2"/>
  <c r="K59" i="2" s="1"/>
  <c r="FU58" i="2"/>
  <c r="FP58" i="2"/>
  <c r="FH58" i="2"/>
  <c r="FC58" i="2"/>
  <c r="EU58" i="2"/>
  <c r="EP58" i="2"/>
  <c r="EH58" i="2"/>
  <c r="EC58" i="2"/>
  <c r="DU58" i="2"/>
  <c r="DP58" i="2"/>
  <c r="DH58" i="2"/>
  <c r="DC58" i="2"/>
  <c r="CU58" i="2"/>
  <c r="CP58" i="2"/>
  <c r="CY58" i="2" s="1"/>
  <c r="CH58" i="2"/>
  <c r="CC58" i="2"/>
  <c r="CL58" i="2" s="1"/>
  <c r="BU58" i="2"/>
  <c r="BP58" i="2"/>
  <c r="BH58" i="2"/>
  <c r="BC58" i="2"/>
  <c r="AU58" i="2"/>
  <c r="AP58" i="2"/>
  <c r="AY58" i="2" s="1"/>
  <c r="AH58" i="2"/>
  <c r="AL58" i="2"/>
  <c r="G58" i="2"/>
  <c r="B58" i="2"/>
  <c r="K58" i="2" s="1"/>
  <c r="FU57" i="2"/>
  <c r="FP57" i="2"/>
  <c r="FH57" i="2"/>
  <c r="FC57" i="2"/>
  <c r="EU57" i="2"/>
  <c r="EP57" i="2"/>
  <c r="EH57" i="2"/>
  <c r="EC57" i="2"/>
  <c r="EL57" i="2" s="1"/>
  <c r="DU57" i="2"/>
  <c r="DP57" i="2"/>
  <c r="DH57" i="2"/>
  <c r="DC57" i="2"/>
  <c r="CU57" i="2"/>
  <c r="CP57" i="2"/>
  <c r="CH57" i="2"/>
  <c r="CC57" i="2"/>
  <c r="BU57" i="2"/>
  <c r="BP57" i="2"/>
  <c r="BH57" i="2"/>
  <c r="BC57" i="2"/>
  <c r="AU57" i="2"/>
  <c r="AP57" i="2"/>
  <c r="AH57" i="2"/>
  <c r="AL57" i="2"/>
  <c r="G57" i="2"/>
  <c r="B57" i="2"/>
  <c r="K57" i="2" s="1"/>
  <c r="FU56" i="2"/>
  <c r="FP56" i="2"/>
  <c r="FH56" i="2"/>
  <c r="FC56" i="2"/>
  <c r="EU56" i="2"/>
  <c r="EP56" i="2"/>
  <c r="EH56" i="2"/>
  <c r="EC56" i="2"/>
  <c r="EL56" i="2" s="1"/>
  <c r="DU56" i="2"/>
  <c r="DP56" i="2"/>
  <c r="DH56" i="2"/>
  <c r="DC56" i="2"/>
  <c r="CU56" i="2"/>
  <c r="CP56" i="2"/>
  <c r="CH56" i="2"/>
  <c r="CC56" i="2"/>
  <c r="CL56" i="2" s="1"/>
  <c r="BU56" i="2"/>
  <c r="BP56" i="2"/>
  <c r="BH56" i="2"/>
  <c r="BC56" i="2"/>
  <c r="BL56" i="2" s="1"/>
  <c r="AU56" i="2"/>
  <c r="AP56" i="2"/>
  <c r="AY56" i="2" s="1"/>
  <c r="AH56" i="2"/>
  <c r="AL56" i="2"/>
  <c r="G56" i="2"/>
  <c r="B56" i="2"/>
  <c r="FU55" i="2"/>
  <c r="FP55" i="2"/>
  <c r="FH55" i="2"/>
  <c r="FC55" i="2"/>
  <c r="EU55" i="2"/>
  <c r="EP55" i="2"/>
  <c r="EH55" i="2"/>
  <c r="EC55" i="2"/>
  <c r="DU55" i="2"/>
  <c r="DP55" i="2"/>
  <c r="DH55" i="2"/>
  <c r="DC55" i="2"/>
  <c r="CU55" i="2"/>
  <c r="CP55" i="2"/>
  <c r="CH55" i="2"/>
  <c r="CC55" i="2"/>
  <c r="BU55" i="2"/>
  <c r="BP55" i="2"/>
  <c r="BH55" i="2"/>
  <c r="BC55" i="2"/>
  <c r="BL55" i="2" s="1"/>
  <c r="AU55" i="2"/>
  <c r="AP55" i="2"/>
  <c r="AH55" i="2"/>
  <c r="AL55" i="2"/>
  <c r="G55" i="2"/>
  <c r="B55" i="2"/>
  <c r="FU54" i="2"/>
  <c r="FY54" i="2" s="1"/>
  <c r="FP54" i="2"/>
  <c r="FH54" i="2"/>
  <c r="FC54" i="2"/>
  <c r="EU54" i="2"/>
  <c r="EP54" i="2"/>
  <c r="EH54" i="2"/>
  <c r="EC54" i="2"/>
  <c r="DU54" i="2"/>
  <c r="DP54" i="2"/>
  <c r="DH54" i="2"/>
  <c r="DC54" i="2"/>
  <c r="CU54" i="2"/>
  <c r="CP54" i="2"/>
  <c r="CH54" i="2"/>
  <c r="CC54" i="2"/>
  <c r="BU54" i="2"/>
  <c r="BP54" i="2"/>
  <c r="BH54" i="2"/>
  <c r="BC54" i="2"/>
  <c r="AU54" i="2"/>
  <c r="AP54" i="2"/>
  <c r="AY54" i="2" s="1"/>
  <c r="AH54" i="2"/>
  <c r="AL54" i="2" s="1"/>
  <c r="G54" i="2"/>
  <c r="B54" i="2"/>
  <c r="FC55" i="1"/>
  <c r="FH55" i="1"/>
  <c r="FP55" i="1"/>
  <c r="FU55" i="1"/>
  <c r="FC56" i="1"/>
  <c r="FH56" i="1"/>
  <c r="FP56" i="1"/>
  <c r="FU56" i="1"/>
  <c r="FC57" i="1"/>
  <c r="FH57" i="1"/>
  <c r="FP57" i="1"/>
  <c r="FU57" i="1"/>
  <c r="FC58" i="1"/>
  <c r="FH58" i="1"/>
  <c r="FP58" i="1"/>
  <c r="FU58" i="1"/>
  <c r="FC59" i="1"/>
  <c r="FH59" i="1"/>
  <c r="FP59" i="1"/>
  <c r="FU59" i="1"/>
  <c r="EU59" i="1"/>
  <c r="EU58" i="1"/>
  <c r="EU57" i="1"/>
  <c r="EU56" i="1"/>
  <c r="EU55" i="1"/>
  <c r="EP59" i="1"/>
  <c r="EP58" i="1"/>
  <c r="EP57" i="1"/>
  <c r="EP56" i="1"/>
  <c r="EP55" i="1"/>
  <c r="CU55" i="1"/>
  <c r="DC55" i="1"/>
  <c r="DH55" i="1"/>
  <c r="DP55" i="1"/>
  <c r="DU55" i="1"/>
  <c r="EC55" i="1"/>
  <c r="EH55" i="1"/>
  <c r="CU56" i="1"/>
  <c r="DC56" i="1"/>
  <c r="DH56" i="1"/>
  <c r="DP56" i="1"/>
  <c r="DU56" i="1"/>
  <c r="EC56" i="1"/>
  <c r="EH56" i="1"/>
  <c r="CU57" i="1"/>
  <c r="DC57" i="1"/>
  <c r="DH57" i="1"/>
  <c r="DP57" i="1"/>
  <c r="DU57" i="1"/>
  <c r="EC57" i="1"/>
  <c r="EH57" i="1"/>
  <c r="CU58" i="1"/>
  <c r="DC58" i="1"/>
  <c r="DH58" i="1"/>
  <c r="DP58" i="1"/>
  <c r="DU58" i="1"/>
  <c r="EC58" i="1"/>
  <c r="EH58" i="1"/>
  <c r="CU59" i="1"/>
  <c r="DC59" i="1"/>
  <c r="DH59" i="1"/>
  <c r="DP59" i="1"/>
  <c r="DU59" i="1"/>
  <c r="EC59" i="1"/>
  <c r="EH59" i="1"/>
  <c r="CP59" i="1"/>
  <c r="CP58" i="1"/>
  <c r="CP57" i="1"/>
  <c r="CP56" i="1"/>
  <c r="CP55" i="1"/>
  <c r="BP55" i="1"/>
  <c r="BU55" i="1"/>
  <c r="CC55" i="1"/>
  <c r="CH55" i="1"/>
  <c r="BP56" i="1"/>
  <c r="BU56" i="1"/>
  <c r="CC56" i="1"/>
  <c r="CH56" i="1"/>
  <c r="BP57" i="1"/>
  <c r="BU57" i="1"/>
  <c r="CC57" i="1"/>
  <c r="CH57" i="1"/>
  <c r="BP58" i="1"/>
  <c r="BU58" i="1"/>
  <c r="CC58" i="1"/>
  <c r="CH58" i="1"/>
  <c r="BP59" i="1"/>
  <c r="BU59" i="1"/>
  <c r="CC59" i="1"/>
  <c r="CH59" i="1"/>
  <c r="BH59" i="1"/>
  <c r="BH58" i="1"/>
  <c r="BH57" i="1"/>
  <c r="BH56" i="1"/>
  <c r="BC59" i="1"/>
  <c r="BC58" i="1"/>
  <c r="BC57" i="1"/>
  <c r="BC56" i="1"/>
  <c r="BH55" i="1"/>
  <c r="AU59" i="1"/>
  <c r="AU58" i="1"/>
  <c r="AU57" i="1"/>
  <c r="AU56" i="1"/>
  <c r="BC55" i="1"/>
  <c r="AU55" i="1"/>
  <c r="AP59" i="1"/>
  <c r="AP58" i="1"/>
  <c r="AP57" i="1"/>
  <c r="AP56" i="1"/>
  <c r="AP55" i="1"/>
  <c r="AH59" i="1"/>
  <c r="AH58" i="1"/>
  <c r="AH57" i="1"/>
  <c r="AH56" i="1"/>
  <c r="AH55" i="1"/>
  <c r="AC59" i="1"/>
  <c r="AC58" i="1"/>
  <c r="AC57" i="1"/>
  <c r="AC56" i="1"/>
  <c r="AC55" i="1"/>
  <c r="J6" i="3" l="1"/>
  <c r="J8" i="3"/>
  <c r="O6" i="3"/>
  <c r="O8" i="3"/>
  <c r="K54" i="1"/>
  <c r="K57" i="1"/>
  <c r="DL55" i="1"/>
  <c r="K55" i="1"/>
  <c r="AL57" i="1"/>
  <c r="AY55" i="1"/>
  <c r="K59" i="1"/>
  <c r="CL58" i="1"/>
  <c r="FL58" i="1"/>
  <c r="FL56" i="1"/>
  <c r="K58" i="1"/>
  <c r="K56" i="1"/>
  <c r="BL55" i="1"/>
  <c r="AY57" i="1"/>
  <c r="AY58" i="1"/>
  <c r="AY59" i="1"/>
  <c r="BL57" i="1"/>
  <c r="CL59" i="1"/>
  <c r="CL57" i="1"/>
  <c r="AL58" i="1"/>
  <c r="BL58" i="1"/>
  <c r="EY56" i="1"/>
  <c r="AL56" i="1"/>
  <c r="AL59" i="1"/>
  <c r="AY56" i="1"/>
  <c r="BL59" i="1"/>
  <c r="DY58" i="1"/>
  <c r="DL56" i="1"/>
  <c r="CY55" i="1"/>
  <c r="EY57" i="1"/>
  <c r="CY56" i="1"/>
  <c r="EY58" i="1"/>
  <c r="CL56" i="1"/>
  <c r="CY57" i="1"/>
  <c r="EY59" i="1"/>
  <c r="AL55" i="1"/>
  <c r="CY58" i="1"/>
  <c r="EL56" i="1"/>
  <c r="BL56" i="1"/>
  <c r="EL57" i="1"/>
  <c r="DY55" i="1"/>
  <c r="CL55" i="1"/>
  <c r="EY55" i="1"/>
  <c r="DL57" i="1"/>
  <c r="DL59" i="1"/>
  <c r="EL55" i="1"/>
  <c r="CY59" i="1"/>
  <c r="DY59" i="1"/>
  <c r="DL58" i="1"/>
  <c r="EL58" i="1"/>
  <c r="DY56" i="1"/>
  <c r="EL59" i="1"/>
  <c r="DY57" i="1"/>
  <c r="FX58" i="1"/>
  <c r="FX56" i="1"/>
  <c r="FX59" i="1"/>
  <c r="FL59" i="1"/>
  <c r="FL57" i="1"/>
  <c r="FL55" i="1"/>
  <c r="FX57" i="1"/>
  <c r="FX55" i="1"/>
  <c r="FY56" i="2"/>
  <c r="FY57" i="2"/>
  <c r="EY58" i="2"/>
  <c r="BL59" i="2"/>
  <c r="FL55" i="2"/>
  <c r="CY56" i="2"/>
  <c r="BL57" i="2"/>
  <c r="FL57" i="2"/>
  <c r="FY55" i="2"/>
  <c r="EY57" i="2"/>
  <c r="FL58" i="2"/>
  <c r="AY59" i="2"/>
  <c r="EY54" i="2"/>
  <c r="K56" i="2"/>
  <c r="DY58" i="2"/>
  <c r="FY58" i="2"/>
  <c r="CY59" i="2"/>
  <c r="EY59" i="2"/>
  <c r="CY55" i="2"/>
  <c r="EY55" i="2"/>
  <c r="EL58" i="2"/>
  <c r="DY57" i="2"/>
  <c r="CL54" i="2"/>
  <c r="EL54" i="2"/>
  <c r="K55" i="2"/>
  <c r="BL58" i="2"/>
  <c r="DY54" i="2"/>
  <c r="AY55" i="2"/>
  <c r="EY56" i="2"/>
  <c r="CL57" i="2"/>
  <c r="CY54" i="2"/>
  <c r="FL56" i="2"/>
  <c r="AY57" i="2"/>
  <c r="DL59" i="2"/>
  <c r="BL54" i="2"/>
  <c r="DY55" i="2"/>
  <c r="DY56" i="2"/>
  <c r="CY57" i="2"/>
  <c r="AL59" i="2"/>
  <c r="DY59" i="2"/>
  <c r="DL57" i="2"/>
  <c r="CL59" i="2"/>
  <c r="EL59" i="2"/>
  <c r="DL56" i="2"/>
  <c r="DL54" i="2"/>
  <c r="DL58" i="2"/>
  <c r="DL55" i="2"/>
  <c r="CL55" i="2"/>
  <c r="EL55" i="2"/>
  <c r="FL54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3" i="2"/>
  <c r="FU54" i="1"/>
  <c r="FP54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AC54" i="1"/>
  <c r="AH54" i="1"/>
  <c r="AP54" i="1"/>
  <c r="AU54" i="1"/>
  <c r="BC54" i="1"/>
  <c r="BH54" i="1"/>
  <c r="BP54" i="1"/>
  <c r="BU54" i="1"/>
  <c r="CC54" i="1"/>
  <c r="CH54" i="1"/>
  <c r="CP54" i="1"/>
  <c r="CU54" i="1"/>
  <c r="DC54" i="1"/>
  <c r="DH54" i="1"/>
  <c r="DP54" i="1"/>
  <c r="DU54" i="1"/>
  <c r="EC54" i="1"/>
  <c r="EH54" i="1"/>
  <c r="EP54" i="1"/>
  <c r="EU54" i="1"/>
  <c r="FC54" i="1"/>
  <c r="FH54" i="1"/>
  <c r="CY3" i="1" l="1"/>
  <c r="AY3" i="1"/>
  <c r="FY3" i="1"/>
  <c r="EY3" i="1"/>
  <c r="EY54" i="1"/>
  <c r="AL54" i="1"/>
  <c r="S57" i="1"/>
  <c r="Y57" i="1" s="1"/>
  <c r="FX54" i="1"/>
  <c r="CL3" i="1"/>
  <c r="CL54" i="1"/>
  <c r="AY54" i="1"/>
  <c r="S56" i="1"/>
  <c r="Y56" i="1" s="1"/>
  <c r="S58" i="1"/>
  <c r="Y58" i="1" s="1"/>
  <c r="EL54" i="1"/>
  <c r="DY54" i="1"/>
  <c r="FL3" i="1"/>
  <c r="FL54" i="1"/>
  <c r="CY54" i="1"/>
  <c r="DL54" i="1"/>
  <c r="BL54" i="1"/>
  <c r="S59" i="1"/>
  <c r="Y59" i="1" s="1"/>
  <c r="S55" i="1"/>
  <c r="Y55" i="1" s="1"/>
  <c r="S58" i="2"/>
  <c r="Y58" i="2" s="1"/>
  <c r="S57" i="2"/>
  <c r="Y57" i="2" s="1"/>
  <c r="S56" i="2"/>
  <c r="Y56" i="2" s="1"/>
  <c r="S59" i="2"/>
  <c r="Y59" i="2" s="1"/>
  <c r="S55" i="2"/>
  <c r="Y55" i="2" s="1"/>
  <c r="S54" i="2"/>
  <c r="Y54" i="2" s="1"/>
  <c r="FY3" i="2"/>
  <c r="BL3" i="1"/>
  <c r="BY3" i="1"/>
  <c r="DL3" i="1"/>
  <c r="AL3" i="1"/>
  <c r="EL3" i="1"/>
  <c r="DY3" i="1"/>
  <c r="S54" i="1"/>
  <c r="Y54" i="1" s="1"/>
</calcChain>
</file>

<file path=xl/sharedStrings.xml><?xml version="1.0" encoding="utf-8"?>
<sst xmlns="http://schemas.openxmlformats.org/spreadsheetml/2006/main" count="3870" uniqueCount="1186">
  <si>
    <t>Natalya ALEKSEYEVA</t>
  </si>
  <si>
    <t>Lázaro BETANCOURT</t>
  </si>
  <si>
    <t>Olena KHLOPOTNOVA</t>
  </si>
  <si>
    <t>Luvo MANYONGA</t>
  </si>
  <si>
    <t>Stefka KOSTADINOVA</t>
  </si>
  <si>
    <t>Mutaz Essa BARSHIM</t>
  </si>
  <si>
    <t>Murielle AHOURÉ</t>
  </si>
  <si>
    <t>Leonard SCOTT</t>
  </si>
  <si>
    <t>Tianna BARTOLETTA</t>
  </si>
  <si>
    <t>Usain BOLT</t>
  </si>
  <si>
    <t>Marita KOCH</t>
  </si>
  <si>
    <t>Tyson GAY</t>
  </si>
  <si>
    <t>Ana Gabriela GUEVARA</t>
  </si>
  <si>
    <t>Butch REYNOLDS</t>
  </si>
  <si>
    <t>Ana Fidelia QUIROT</t>
  </si>
  <si>
    <t>Johnny GRAY</t>
  </si>
  <si>
    <t>Gabriela SZABO</t>
  </si>
  <si>
    <t>Hicham EL GUERROUJ</t>
  </si>
  <si>
    <t>Laura MUIR</t>
  </si>
  <si>
    <t>Mo FARAH</t>
  </si>
  <si>
    <t>Gete WAMI</t>
  </si>
  <si>
    <t>Sammy KIPKETER</t>
  </si>
  <si>
    <t>Belaynesh OLJIRA</t>
  </si>
  <si>
    <t>Evans Kiprop CHERUIYOT</t>
  </si>
  <si>
    <t>Caroline Chepkoech KIPKIRUI</t>
  </si>
  <si>
    <t>Dino SEFIR</t>
  </si>
  <si>
    <t>Aberu KEBEDE</t>
  </si>
  <si>
    <t>Olga VASDEKI</t>
  </si>
  <si>
    <t>Keith CONNOR</t>
  </si>
  <si>
    <t>Galina CHISTYAKOVA</t>
  </si>
  <si>
    <t>Dwight PHILLIPS</t>
  </si>
  <si>
    <t>Tamara BYKOVA</t>
  </si>
  <si>
    <t>Ivan UKHOV</t>
  </si>
  <si>
    <t>Veronica CAMPBELL-BROWN</t>
  </si>
  <si>
    <t>Jason GARDENER</t>
  </si>
  <si>
    <t>Asafa POWELL</t>
  </si>
  <si>
    <t>Dafne SCHIPPERS</t>
  </si>
  <si>
    <t>Cathy FREEMAN</t>
  </si>
  <si>
    <t>Isaac MAKWALA</t>
  </si>
  <si>
    <t>Nadezhda OLIZARENKO</t>
  </si>
  <si>
    <t>Patrick NDURURI</t>
  </si>
  <si>
    <t>Tatyana TOMASHOVA</t>
  </si>
  <si>
    <t>Vénuste NIYONGABO</t>
  </si>
  <si>
    <t>Augustine Kiprono CHOGE</t>
  </si>
  <si>
    <t>Tirunesh DIBABA</t>
  </si>
  <si>
    <t>Kenenisa BEKELE</t>
  </si>
  <si>
    <t>Haile GEBRSELASSIE</t>
  </si>
  <si>
    <t>Patrick Makau MUSYOKI</t>
  </si>
  <si>
    <t>Gladys CHERONO</t>
  </si>
  <si>
    <t>Tadesse TOLA</t>
  </si>
  <si>
    <t>Nubia SOARES</t>
  </si>
  <si>
    <t>Bin DONG</t>
  </si>
  <si>
    <t>Heike DRECHSLER</t>
  </si>
  <si>
    <t>Mike POWELL</t>
  </si>
  <si>
    <t>Mariya LASITSKENE</t>
  </si>
  <si>
    <t>Charles AUSTIN</t>
  </si>
  <si>
    <t>Lauryn WILLIAMS</t>
  </si>
  <si>
    <t>Justin GATLIN</t>
  </si>
  <si>
    <t>Carmelita JETER</t>
  </si>
  <si>
    <t>Gwen TORRENCE</t>
  </si>
  <si>
    <t>Olga NAZAROVA</t>
  </si>
  <si>
    <t>LaShawn MERRITT</t>
  </si>
  <si>
    <t>Tatyana PROVIDOKHINA</t>
  </si>
  <si>
    <t>Taoufik MAKHLOUFI</t>
  </si>
  <si>
    <t>Lyudmila ROGACHOVA</t>
  </si>
  <si>
    <t>Rashid RAMZI</t>
  </si>
  <si>
    <t>Hellen OBIRI</t>
  </si>
  <si>
    <t>Abraham Cherkos FELEKE</t>
  </si>
  <si>
    <t>Sally KIPYEGO</t>
  </si>
  <si>
    <t>Isaac Kiprono SONGOK</t>
  </si>
  <si>
    <t>Gelete BURKA</t>
  </si>
  <si>
    <t>Ahmad Hassan ABDULLAH</t>
  </si>
  <si>
    <t>James WANGARI</t>
  </si>
  <si>
    <t>Mary Jepkosgei KEITANY</t>
  </si>
  <si>
    <t>Berhanu SHIFERAW</t>
  </si>
  <si>
    <t>Bezunesh BEKELE</t>
  </si>
  <si>
    <t>Teresa NZOLA MESO BA</t>
  </si>
  <si>
    <t>Ernesto REVÉ</t>
  </si>
  <si>
    <t>Larry MYRICKS</t>
  </si>
  <si>
    <t>Anna CHICHEROVA</t>
  </si>
  <si>
    <t>Javier SOTOMAYOR</t>
  </si>
  <si>
    <t>Me'Lisa BARBER</t>
  </si>
  <si>
    <t>Terrence TRAMMELL</t>
  </si>
  <si>
    <t>Elaine THOMPSON</t>
  </si>
  <si>
    <t>Falilat OGUNKOYA-OSHEKU</t>
  </si>
  <si>
    <t>Michael JOHNSON</t>
  </si>
  <si>
    <t>David RUDISHA</t>
  </si>
  <si>
    <t>Zamira ZAYTSEVA</t>
  </si>
  <si>
    <t>Meseret DEFAR</t>
  </si>
  <si>
    <t>Dejen GEBREMESKEL</t>
  </si>
  <si>
    <t>Linet Chepkwemoi MASAI</t>
  </si>
  <si>
    <t>Paul Kipngetich TANUI</t>
  </si>
  <si>
    <t>Cyprian KIMURGOR</t>
  </si>
  <si>
    <t>Degitu AZMERAW</t>
  </si>
  <si>
    <t>Yemane ADHANE TSEGAY</t>
  </si>
  <si>
    <t>Boru Feyse TADESE</t>
  </si>
  <si>
    <t>Simona LA MANTIA</t>
  </si>
  <si>
    <t>Aarik WILSON</t>
  </si>
  <si>
    <t>Robert EMMIYAN</t>
  </si>
  <si>
    <t>Hollis CONWAY</t>
  </si>
  <si>
    <t>Savatheda FYNES</t>
  </si>
  <si>
    <t>Tim MONTGOMERY</t>
  </si>
  <si>
    <t>Tonique WILLIAMS-DARLING</t>
  </si>
  <si>
    <t>Pamela JELIMO</t>
  </si>
  <si>
    <t>Wilson KIPKETER</t>
  </si>
  <si>
    <t>Faith KIPYEGON</t>
  </si>
  <si>
    <t>Elizabeth MCCOLGAN</t>
  </si>
  <si>
    <t>Hagos GEBRHIWET</t>
  </si>
  <si>
    <t>Saif Saaeed SHAHEEN</t>
  </si>
  <si>
    <t>Derartu TULU</t>
  </si>
  <si>
    <t>Atsedu TSEGAY</t>
  </si>
  <si>
    <t>Paula RADCLIFFE</t>
  </si>
  <si>
    <t>Florence KIPLAGAT</t>
  </si>
  <si>
    <t>Anja VALANT-VELEPEC</t>
  </si>
  <si>
    <t>Oleg SAKIRKIN</t>
  </si>
  <si>
    <t>Jackie JOYNER-KERSEE</t>
  </si>
  <si>
    <t>Carl LEWIS</t>
  </si>
  <si>
    <t>Blanka VLAŠIĆ</t>
  </si>
  <si>
    <t>Patrik SJÖBERG</t>
  </si>
  <si>
    <t>Jon DRUMMOND</t>
  </si>
  <si>
    <t>Shelly-Ann FRASER-PRYCE</t>
  </si>
  <si>
    <t>Florence GRIFFITH-JOYNER</t>
  </si>
  <si>
    <t>Sanya RICHARDS-ROSS</t>
  </si>
  <si>
    <t>Jeremy WARINER</t>
  </si>
  <si>
    <t>Anita WEIß</t>
  </si>
  <si>
    <t>Maryam Yusuf JAMAL</t>
  </si>
  <si>
    <t>Timothy CHERUIYOT</t>
  </si>
  <si>
    <t>Joanne PAVEY</t>
  </si>
  <si>
    <t>Vivian Jepkemoi CHERUIYOT</t>
  </si>
  <si>
    <t>Albert ROP</t>
  </si>
  <si>
    <t>Yasemin CAN</t>
  </si>
  <si>
    <t>Sileshi SIHINE</t>
  </si>
  <si>
    <t>Abraham CHEROBEN</t>
  </si>
  <si>
    <t>Joyciline JEPKOSGEI</t>
  </si>
  <si>
    <t>Wilson Kipsang KIPROTICH</t>
  </si>
  <si>
    <t>Cristina NICOLAU</t>
  </si>
  <si>
    <t>Yanxi LI</t>
  </si>
  <si>
    <t>Paul Malakwen KOSGEI</t>
  </si>
  <si>
    <t>Chaunte LOWE</t>
  </si>
  <si>
    <t>Jianhua ZHU</t>
  </si>
  <si>
    <t>Katerina THANOU</t>
  </si>
  <si>
    <t>Torri EDWARDS</t>
  </si>
  <si>
    <t>Bärbel WÖCKEL</t>
  </si>
  <si>
    <t>Joe DELOACH</t>
  </si>
  <si>
    <t>Olga BRYZGINA</t>
  </si>
  <si>
    <t>Maria de Lurdes MUTOLA</t>
  </si>
  <si>
    <t>Yelena SOBOLEVA</t>
  </si>
  <si>
    <t>Tariku BEKELE</t>
  </si>
  <si>
    <t>Senbere TEFERI</t>
  </si>
  <si>
    <t>Thomas Pkemei LONGOSIWA</t>
  </si>
  <si>
    <t>Richard LIMO</t>
  </si>
  <si>
    <t>Mosinet GEREMEW</t>
  </si>
  <si>
    <t>Eunice Jepkirui KIRWA</t>
  </si>
  <si>
    <t>Tsegaye MEKONNEN</t>
  </si>
  <si>
    <t>Brigid JEPCHESCHIR KOSGEI</t>
  </si>
  <si>
    <t>Keturah ORJI</t>
  </si>
  <si>
    <t>Leevan SANDS</t>
  </si>
  <si>
    <t>Merlene OTTEY</t>
  </si>
  <si>
    <t>Marion JONES</t>
  </si>
  <si>
    <t>Chandra CHEESEBOROUGH</t>
  </si>
  <si>
    <t>Sigrun WODARS-GRAU</t>
  </si>
  <si>
    <t>Elly VAN HULST</t>
  </si>
  <si>
    <t>Bouabdellah TAHRI</t>
  </si>
  <si>
    <t>Yanmei DONG</t>
  </si>
  <si>
    <t>Daniel KOMEN</t>
  </si>
  <si>
    <t>Galina BOGOMOLOVA</t>
  </si>
  <si>
    <t>Zersenay TADESE</t>
  </si>
  <si>
    <t>Kenneth Kiprop KIPKEMOI</t>
  </si>
  <si>
    <t>Elana MEYER</t>
  </si>
  <si>
    <t>Lelisa DESISA</t>
  </si>
  <si>
    <t>Lucy Kabuu WANGUI</t>
  </si>
  <si>
    <t>Qiuyan HUANG</t>
  </si>
  <si>
    <t>Charles Michael FRIEDEK</t>
  </si>
  <si>
    <t>Brittney REESE</t>
  </si>
  <si>
    <t>James BECKFORD</t>
  </si>
  <si>
    <t>Gail DEVERS</t>
  </si>
  <si>
    <t>Steve MULLINGS</t>
  </si>
  <si>
    <t>Jarmila KRATOCHVÍLOVÁ</t>
  </si>
  <si>
    <t>Steven GARDINER</t>
  </si>
  <si>
    <t>Vebjørn RODAL</t>
  </si>
  <si>
    <t>Doina MELINTE</t>
  </si>
  <si>
    <t>3:56.7h</t>
  </si>
  <si>
    <t>Vincent Kiprop CHEPKOK</t>
  </si>
  <si>
    <t>Ejegayehu DIBABA</t>
  </si>
  <si>
    <t>Joshua CHEPTEGEI</t>
  </si>
  <si>
    <t>Bitan KAROKI</t>
  </si>
  <si>
    <t>Jemima Jelagat SUMGONG</t>
  </si>
  <si>
    <t>Seyefu TURA</t>
  </si>
  <si>
    <t>Edna Ngeringwony KIPLAGAT</t>
  </si>
  <si>
    <t>Paraskevi PAPACHRISTOU</t>
  </si>
  <si>
    <t>Vasiliy SOKOV</t>
  </si>
  <si>
    <t>Tia HELLEBAUT</t>
  </si>
  <si>
    <t>Marcus BRUNSON</t>
  </si>
  <si>
    <t>Maurice GREENE</t>
  </si>
  <si>
    <t>Evelyn ASHFORD</t>
  </si>
  <si>
    <t>Irina PODYALOVSKAYA</t>
  </si>
  <si>
    <t>Yekaterina PODKOPAYEVA</t>
  </si>
  <si>
    <t>Daniel Kipchirchir KOMEN</t>
  </si>
  <si>
    <t>Galen RUPP</t>
  </si>
  <si>
    <t>Berhane ADERE</t>
  </si>
  <si>
    <t>Assefa MEZGEBU</t>
  </si>
  <si>
    <t>Geoffrey KAMWOROR</t>
  </si>
  <si>
    <t>Cynthia JEROTICH</t>
  </si>
  <si>
    <t>Tirfi TSEGAYE</t>
  </si>
  <si>
    <t>Adelina GAVRILĂ</t>
  </si>
  <si>
    <t>Fabrizio DONATO</t>
  </si>
  <si>
    <t>Bohdan BONDARENKO</t>
  </si>
  <si>
    <t>Irina PRIVALOVA</t>
  </si>
  <si>
    <t>Dawn SOWELL</t>
  </si>
  <si>
    <t>Steve LEWIS</t>
  </si>
  <si>
    <t>Caster SEMENYA</t>
  </si>
  <si>
    <t>André BUCHER</t>
  </si>
  <si>
    <t>Nadezhda RALLDUGINA</t>
  </si>
  <si>
    <t>Mehdi BAALA</t>
  </si>
  <si>
    <t>Isiah Kiplangat KOECH</t>
  </si>
  <si>
    <t>Viola Jelagat KIBIWOT</t>
  </si>
  <si>
    <t>Edwin Cheruiyot SOI</t>
  </si>
  <si>
    <t>Ingrid KRISTIANSEN</t>
  </si>
  <si>
    <t>Eliud KIPCHOGE</t>
  </si>
  <si>
    <t>Prisca JEPTOO</t>
  </si>
  <si>
    <t>Kseniya DZIATSUK</t>
  </si>
  <si>
    <t>Vladimir PLEKHANOV</t>
  </si>
  <si>
    <t>Yelena BELEVSKAYA</t>
  </si>
  <si>
    <t>Nelli COOMAN</t>
  </si>
  <si>
    <t>Michael MARSH</t>
  </si>
  <si>
    <t>Ella KOVÁCS</t>
  </si>
  <si>
    <t>Joaquim CRUZ</t>
  </si>
  <si>
    <t>Abeba AREGAWI</t>
  </si>
  <si>
    <t>Fermín CACHO</t>
  </si>
  <si>
    <t>Paul Kipsiele KOECH</t>
  </si>
  <si>
    <t>MoGES MOSOP</t>
  </si>
  <si>
    <t>Bernard Kiprop KOECH</t>
  </si>
  <si>
    <t>Ruti AGA</t>
  </si>
  <si>
    <t>Emmanuel MUTAI</t>
  </si>
  <si>
    <t>Gundega SPROGE</t>
  </si>
  <si>
    <t>David GIRAT</t>
  </si>
  <si>
    <t>Irving SALADINO</t>
  </si>
  <si>
    <t>Andriy PROTSENKO</t>
  </si>
  <si>
    <t>Barbara PIERRE</t>
  </si>
  <si>
    <t>Ivet LALOVA-COLLIO</t>
  </si>
  <si>
    <t>Pierre-Ambroise BOSSE</t>
  </si>
  <si>
    <t>Tatyana KAZANKINA</t>
  </si>
  <si>
    <t>Yenew ALAMIREW</t>
  </si>
  <si>
    <t>Olga YEGOROVA</t>
  </si>
  <si>
    <t>Bernard Kiprop KIPYEGO</t>
  </si>
  <si>
    <t>Peres JEPCHIRCHIR</t>
  </si>
  <si>
    <t>Tsegaye KEBEDE</t>
  </si>
  <si>
    <t>Haftamnesh TESFAYE</t>
  </si>
  <si>
    <t>Brian WELLMAN</t>
  </si>
  <si>
    <t>Iván PEDROSO</t>
  </si>
  <si>
    <t>Bruny SURIN</t>
  </si>
  <si>
    <t>Allyson FELIX</t>
  </si>
  <si>
    <t>Walter DIX</t>
  </si>
  <si>
    <t>Lee EVANS</t>
  </si>
  <si>
    <t>Ajee WILSON</t>
  </si>
  <si>
    <t>Mohammed AMAN</t>
  </si>
  <si>
    <t>Noah NGENY</t>
  </si>
  <si>
    <t>Shalane FLANAGAN</t>
  </si>
  <si>
    <t>Almaz AYANA</t>
  </si>
  <si>
    <t>Joseph EBUYA</t>
  </si>
  <si>
    <t>James Kipsang KWAMBAI</t>
  </si>
  <si>
    <t>Hayle LEMI</t>
  </si>
  <si>
    <t>Hanna KNYAZHEVA-MINENKO</t>
  </si>
  <si>
    <t>Kenta BELL</t>
  </si>
  <si>
    <t>Kareem STREETE-THOMPSON</t>
  </si>
  <si>
    <t>Kajsa BERGQVIST</t>
  </si>
  <si>
    <t>Andre CASON</t>
  </si>
  <si>
    <t>Pietro MENNEA</t>
  </si>
  <si>
    <t>Elfi ZINN</t>
  </si>
  <si>
    <t>Timothy KITUM</t>
  </si>
  <si>
    <t>Ali SAIDI-SIEF</t>
  </si>
  <si>
    <t>Huina XING</t>
  </si>
  <si>
    <t>Dickson CHUMBA</t>
  </si>
  <si>
    <t>Asselefech MEDESSA MERGIA</t>
  </si>
  <si>
    <t>Irina MUSHAYILOVA</t>
  </si>
  <si>
    <t>Nathan DOUGLAS</t>
  </si>
  <si>
    <t>Hestrie CLOETE</t>
  </si>
  <si>
    <t>Derek DROUIN</t>
  </si>
  <si>
    <t>Christian COLEMAN</t>
  </si>
  <si>
    <t>Lyubov GURINA</t>
  </si>
  <si>
    <t>Wilfred BUNGEI</t>
  </si>
  <si>
    <t>Tetyana POZDNYAKOVA</t>
  </si>
  <si>
    <t>Salah HISSOU</t>
  </si>
  <si>
    <t>MoGES Ndiema MASAI</t>
  </si>
  <si>
    <t>Jonathan MAIYO</t>
  </si>
  <si>
    <t>Rita Jeptoo SITIENEI</t>
  </si>
  <si>
    <t>Yelena OLEYNIKOVA</t>
  </si>
  <si>
    <t>Yoandri BETANZOS</t>
  </si>
  <si>
    <t>Ronnie BAKER</t>
  </si>
  <si>
    <t>Amel TUKA</t>
  </si>
  <si>
    <t>Asbel KIPROP</t>
  </si>
  <si>
    <t>Alberto GARCÍA</t>
  </si>
  <si>
    <t>Genzebe DIBABA</t>
  </si>
  <si>
    <t>MoGES Ndiema KIPSIRO</t>
  </si>
  <si>
    <t>Catherine NDEREBA</t>
  </si>
  <si>
    <t>Tori FRANKLIN</t>
  </si>
  <si>
    <t>Denis KAPUSTIN</t>
  </si>
  <si>
    <t>Tatyana LEBEDEVA</t>
  </si>
  <si>
    <t>Vyacheslav VORONIN</t>
  </si>
  <si>
    <t>Quincy WATTS</t>
  </si>
  <si>
    <t>Dong LIU</t>
  </si>
  <si>
    <t>Noureddine MORCELI</t>
  </si>
  <si>
    <t>Sentayehu EJIGU</t>
  </si>
  <si>
    <t>Alla ZHILYAYEVA</t>
  </si>
  <si>
    <t>Josphat Kipkoech BETT</t>
  </si>
  <si>
    <t>Mary WACERA</t>
  </si>
  <si>
    <t>Sammy KITWARA</t>
  </si>
  <si>
    <t>Debele DEGAFA</t>
  </si>
  <si>
    <t>Oksana UDMURTOVA</t>
  </si>
  <si>
    <t>Aleksandr YAKOVLEV</t>
  </si>
  <si>
    <t>Inga BABAKOVA</t>
  </si>
  <si>
    <t>Valerie BRISCO-HOOKS</t>
  </si>
  <si>
    <t>Ellen VAN LANGEN</t>
  </si>
  <si>
    <t>Jiang BO</t>
  </si>
  <si>
    <t>Fernanda RIBEIRO</t>
  </si>
  <si>
    <t>Mamitu DASKA</t>
  </si>
  <si>
    <t>Mare DIBABA</t>
  </si>
  <si>
    <t>Viktoriya GUROVA</t>
  </si>
  <si>
    <t>Ralf JAROS</t>
  </si>
  <si>
    <t>Trell KIMMONS</t>
  </si>
  <si>
    <t>Nesta CARTER</t>
  </si>
  <si>
    <t>Clarence MUNYAI</t>
  </si>
  <si>
    <t>Danny EVERETT</t>
  </si>
  <si>
    <t>Francine NIYONSABA</t>
  </si>
  <si>
    <t>Yuriy BORZAKOVSKIY</t>
  </si>
  <si>
    <t>Shannon ROWBURY</t>
  </si>
  <si>
    <t>Ronald KWEMOI</t>
  </si>
  <si>
    <t>Abderrahim GOUMRI</t>
  </si>
  <si>
    <t>Imane MERGA</t>
  </si>
  <si>
    <t>Alex KIBET</t>
  </si>
  <si>
    <t>Duncan KIBET</t>
  </si>
  <si>
    <t>Limei XIE</t>
  </si>
  <si>
    <t>Alexis COPELLO</t>
  </si>
  <si>
    <t>Ronald POGNON</t>
  </si>
  <si>
    <t>Kirani JAMES</t>
  </si>
  <si>
    <t>Nijel AMOS</t>
  </si>
  <si>
    <t>Sifan HASSAN</t>
  </si>
  <si>
    <t>Guye Idemo ADOLA</t>
  </si>
  <si>
    <t>Genet YALEW</t>
  </si>
  <si>
    <t>Birhane DIBABA</t>
  </si>
  <si>
    <t>Olena GOVOROVA</t>
  </si>
  <si>
    <t>Danil BURKENYA</t>
  </si>
  <si>
    <t>Heike HENKEL</t>
  </si>
  <si>
    <t>Kerron STEWART</t>
  </si>
  <si>
    <t>Silke MÖLLER</t>
  </si>
  <si>
    <t>Paula IVAN</t>
  </si>
  <si>
    <t>Elijah Motonei MANANGOI</t>
  </si>
  <si>
    <t>Markos GENETI</t>
  </si>
  <si>
    <t>Elvan ABEYLEGESSE</t>
  </si>
  <si>
    <t>Paul KOECH</t>
  </si>
  <si>
    <t>Geoffrey MUTAI</t>
  </si>
  <si>
    <t>Joan Chelimo MELLY</t>
  </si>
  <si>
    <t>Tesfaye ABERA</t>
  </si>
  <si>
    <t>Chunxiu ZHOU</t>
  </si>
  <si>
    <t>Yolanda CHEN</t>
  </si>
  <si>
    <t>Igor LAPSHIN</t>
  </si>
  <si>
    <t>Abdelaati IGUIDER</t>
  </si>
  <si>
    <t>Ezekiel CHEBII</t>
  </si>
  <si>
    <t>Lornah KIPLAGAT</t>
  </si>
  <si>
    <t>Ayele ABSHERO</t>
  </si>
  <si>
    <t>Baya RAHOULI</t>
  </si>
  <si>
    <t>Aliecer URRUTIA</t>
  </si>
  <si>
    <t>Marie-José PEREC</t>
  </si>
  <si>
    <t>Louis TSATOUMAS</t>
  </si>
  <si>
    <t>Nikolina SHTEREVA</t>
  </si>
  <si>
    <t>Bernard LAGAT</t>
  </si>
  <si>
    <t>Werknesh KIDANE</t>
  </si>
  <si>
    <t>Paul TERGAT</t>
  </si>
  <si>
    <t>Ruth CHEPNG'ETICH</t>
  </si>
  <si>
    <t>Dennis KIMETTO</t>
  </si>
  <si>
    <t>Sarah CHEPCHIRCHIR</t>
  </si>
  <si>
    <t>Sofiya BOSHANOVA</t>
  </si>
  <si>
    <t>Walter DAVIS</t>
  </si>
  <si>
    <t>English GARDNER</t>
  </si>
  <si>
    <t>Tori BOWIE</t>
  </si>
  <si>
    <t>Sergio SÁNCHEZ MARTINEZ</t>
  </si>
  <si>
    <t>Joyce CHEPKIRUI</t>
  </si>
  <si>
    <t>Birhanu LEGESE</t>
  </si>
  <si>
    <t>Naoko TAKAHASHI</t>
  </si>
  <si>
    <t>Olha SALADUKHA</t>
  </si>
  <si>
    <t>Seref OSMANOGLU</t>
  </si>
  <si>
    <t>Leonard MYLES-MILLS</t>
  </si>
  <si>
    <t>Inger MILLER</t>
  </si>
  <si>
    <t>Frank FREDERICKS</t>
  </si>
  <si>
    <t>Olga MINEYEVA</t>
  </si>
  <si>
    <t>Sebastian COE</t>
  </si>
  <si>
    <t>Mohammed MOURHIT</t>
  </si>
  <si>
    <t>Triple Jump</t>
  </si>
  <si>
    <t>Kéne NDOYE</t>
  </si>
  <si>
    <t>Nelson ÉVORA</t>
  </si>
  <si>
    <t>Sammy Alex MUTAHI</t>
  </si>
  <si>
    <t>Netsanet GUDETA</t>
  </si>
  <si>
    <t>Tamirat TOLA</t>
  </si>
  <si>
    <t>Long Jump</t>
  </si>
  <si>
    <t>Yulimar ROJAS</t>
  </si>
  <si>
    <t>Leonid VOLOSHIN</t>
  </si>
  <si>
    <t>Christine WACHTEL</t>
  </si>
  <si>
    <t>Sammy KOSKEI</t>
  </si>
  <si>
    <t>Lucas Kimeli ROTICH</t>
  </si>
  <si>
    <t>Jemal Yimer MEKONNEN</t>
  </si>
  <si>
    <t>Eunice Chebichi CHUMBA</t>
  </si>
  <si>
    <t>Yoko SHIBUI</t>
  </si>
  <si>
    <t>High Jump</t>
  </si>
  <si>
    <t>Anna PYATYKH</t>
  </si>
  <si>
    <t>Oleg PROTSENKO</t>
  </si>
  <si>
    <t>Sorin MATEI</t>
  </si>
  <si>
    <t>Christine ARRON</t>
  </si>
  <si>
    <t>Wayde VAN NIEKERK</t>
  </si>
  <si>
    <t>Yuliya CHIZHENKO</t>
  </si>
  <si>
    <t>John KIPKOECH</t>
  </si>
  <si>
    <t>Sisay LEMMA</t>
  </si>
  <si>
    <t>Yingjie SUN</t>
  </si>
  <si>
    <t>Marija ŠESTAK</t>
  </si>
  <si>
    <t>Aleksandr KOVALENKO</t>
  </si>
  <si>
    <t>Inessa KRAVETS</t>
  </si>
  <si>
    <t>Ariane FRIEDRICH</t>
  </si>
  <si>
    <t>Abubaker KAKI</t>
  </si>
  <si>
    <t>Süreyya AYHAN-KOP</t>
  </si>
  <si>
    <t>Brahim LAHLAFI</t>
  </si>
  <si>
    <t>Asefa MENGSTU</t>
  </si>
  <si>
    <t>Yebrgual MELESE</t>
  </si>
  <si>
    <t>Magdelín MARTÍNEZ</t>
  </si>
  <si>
    <t>Melvin LISTER</t>
  </si>
  <si>
    <t>Wallace SPEARMON</t>
  </si>
  <si>
    <t>Ling ZHANG</t>
  </si>
  <si>
    <t>Caleb Mwangangi NDIKU</t>
  </si>
  <si>
    <t>Huandi ZHONG</t>
  </si>
  <si>
    <t>Boniface KIPROP</t>
  </si>
  <si>
    <t>Deena KASTOR</t>
  </si>
  <si>
    <t>Yekaterina KONEVA</t>
  </si>
  <si>
    <t>Nikolay MUSIYENKO</t>
  </si>
  <si>
    <t>Fred KERLEY</t>
  </si>
  <si>
    <t>Yunxia QU</t>
  </si>
  <si>
    <t>Molly HUDDLE</t>
  </si>
  <si>
    <t>Samuel Kamau WANJIRU</t>
  </si>
  <si>
    <t>Paraskevi TSIAMITA</t>
  </si>
  <si>
    <t>Christian OLSSON</t>
  </si>
  <si>
    <t>Rudolf POVARNITSYN</t>
  </si>
  <si>
    <t>LaVerne JONES-FERRETTE</t>
  </si>
  <si>
    <t>Tim HARDEN</t>
  </si>
  <si>
    <t>Yohan BLAKE</t>
  </si>
  <si>
    <t>Juliet CUTHBERT</t>
  </si>
  <si>
    <t>Xavier CARTER</t>
  </si>
  <si>
    <t>Jolanda BATAGELJ</t>
  </si>
  <si>
    <t>Meselech MELKAMU</t>
  </si>
  <si>
    <t>Liliya SHOBUKHOVA</t>
  </si>
  <si>
    <t>Stanley Kipleting BIWOTT</t>
  </si>
  <si>
    <t>Violah JEPCHUMBA</t>
  </si>
  <si>
    <t>Leule GEBRSELASSIE</t>
  </si>
  <si>
    <t>Inna LASOVSKAYA</t>
  </si>
  <si>
    <t>Phillips IDOWU</t>
  </si>
  <si>
    <t>Yelena SLESARENKO</t>
  </si>
  <si>
    <t>Taťána KOCEMBOVÁ</t>
  </si>
  <si>
    <t>Hassiba BOULMERKA</t>
  </si>
  <si>
    <t>Wude AYALEW</t>
  </si>
  <si>
    <t>Anna BIRYUKOVA</t>
  </si>
  <si>
    <t>Marian OPREA</t>
  </si>
  <si>
    <t>Bingtian SU</t>
  </si>
  <si>
    <t>Nadezhda ALYOKHINA</t>
  </si>
  <si>
    <t>Yoelbi QUESADA</t>
  </si>
  <si>
    <t>Marlies GÖHR</t>
  </si>
  <si>
    <t>Edith CHELIMO</t>
  </si>
  <si>
    <t>Ashia HANSEN</t>
  </si>
  <si>
    <t>Charles SIMPKINS</t>
  </si>
  <si>
    <t>Lixin LAN</t>
  </si>
  <si>
    <t>Silas KIPLAGAT</t>
  </si>
  <si>
    <t>Olesya SYREVA</t>
  </si>
  <si>
    <t>Betsy SAINA</t>
  </si>
  <si>
    <t>Stephen KIBET</t>
  </si>
  <si>
    <t>Trecia Kaye SMITH</t>
  </si>
  <si>
    <t>Mike CONLEY</t>
  </si>
  <si>
    <t>Tatyana KOTOVA</t>
  </si>
  <si>
    <t>Grace JACKSON-SMALL</t>
  </si>
  <si>
    <t>Anna ALMINOVA</t>
  </si>
  <si>
    <t>Irina MIKITENKO</t>
  </si>
  <si>
    <t>Half-Marathon</t>
  </si>
  <si>
    <t>Rodica PETRESCU-MATEESCU</t>
  </si>
  <si>
    <t>João Carlos DE OLIVEIRA</t>
  </si>
  <si>
    <t>Anisoara CUSMIR-STANCIU</t>
  </si>
  <si>
    <t>Roza Dereje BEKELE</t>
  </si>
  <si>
    <t>Iva PRANDZHEVA</t>
  </si>
  <si>
    <t>Jadel GREGÓRIO</t>
  </si>
  <si>
    <t>Dwain CHAMBERS</t>
  </si>
  <si>
    <t>Olga DVIRNA</t>
  </si>
  <si>
    <t>Micah Kemboi KOGO</t>
  </si>
  <si>
    <t>Alex KORIO</t>
  </si>
  <si>
    <t>Fancy CHEMUTAI</t>
  </si>
  <si>
    <t>Mizuki NOGUCHI</t>
  </si>
  <si>
    <t>Tereza MARINOVA</t>
  </si>
  <si>
    <t>Volodimir INOZEMTSEV</t>
  </si>
  <si>
    <t>Jorum OKOMBO</t>
  </si>
  <si>
    <t>Erba Tiki GELANA</t>
  </si>
  <si>
    <t>Šárka KAŠPÁRKOVÁ</t>
  </si>
  <si>
    <t>Will CLAYE</t>
  </si>
  <si>
    <t>Erick WALDER</t>
  </si>
  <si>
    <t>Igor PAKLIN</t>
  </si>
  <si>
    <t>Abebe Dinkesa NEGERA</t>
  </si>
  <si>
    <t>Olga RYPAKOVA</t>
  </si>
  <si>
    <t>Nicholas KEMBOI</t>
  </si>
  <si>
    <t>Yargelis SAVIGNE</t>
  </si>
  <si>
    <t>Khristo MARKOV</t>
  </si>
  <si>
    <t>Lili YIN</t>
  </si>
  <si>
    <t>Yamilé ALDAMA</t>
  </si>
  <si>
    <t>Willie BANKS</t>
  </si>
  <si>
    <t>Matthew Kipkoech KISORIO</t>
  </si>
  <si>
    <t>Caterine IBARGUEN</t>
  </si>
  <si>
    <t>Teddy TAMGHO</t>
  </si>
  <si>
    <t>Junxia WANG</t>
  </si>
  <si>
    <t>Alice Aprot NAWOWUNA</t>
  </si>
  <si>
    <t>Chrysopigi DEVETZI</t>
  </si>
  <si>
    <t>Pedro Pablo PICHARDO</t>
  </si>
  <si>
    <t>Lyudmila ANDONOVA</t>
  </si>
  <si>
    <t>Yinglai LANG</t>
  </si>
  <si>
    <t>Kenny HARRISON</t>
  </si>
  <si>
    <t>Francoise MBANGO ETONE</t>
  </si>
  <si>
    <t>Christian TAYLOR</t>
  </si>
  <si>
    <t>Bob BEAMON</t>
  </si>
  <si>
    <t>Jonathan EDWARDS</t>
  </si>
  <si>
    <t>MARK</t>
  </si>
  <si>
    <t>SES (MARATHON)</t>
  </si>
  <si>
    <t>Country</t>
  </si>
  <si>
    <t>Competitor (Female)</t>
  </si>
  <si>
    <t>Rank</t>
  </si>
  <si>
    <t>Mark</t>
  </si>
  <si>
    <t>Competitor (Male)</t>
  </si>
  <si>
    <t>10 k</t>
  </si>
  <si>
    <t>5 k</t>
  </si>
  <si>
    <t>3000 m</t>
  </si>
  <si>
    <t>1500 m</t>
  </si>
  <si>
    <t>800 m</t>
  </si>
  <si>
    <t>400 m</t>
  </si>
  <si>
    <t>200 m</t>
  </si>
  <si>
    <t>100 m</t>
  </si>
  <si>
    <t>60 m</t>
  </si>
  <si>
    <t>Rodica MATEESCU</t>
  </si>
  <si>
    <t>SES (TRIPLE JUMP)</t>
  </si>
  <si>
    <t>SES (HALF MARATHON)</t>
  </si>
  <si>
    <t>SES (10KM OUTDOOR)</t>
  </si>
  <si>
    <t>SES (5000 M OUTDOOR)</t>
  </si>
  <si>
    <t xml:space="preserve">SES (3000 M INDOOR) </t>
  </si>
  <si>
    <t>SES (1500 M OUTDOOR)</t>
  </si>
  <si>
    <t>SES (800 M OUTDOOR)</t>
  </si>
  <si>
    <t>SES (400 M OUTDOOR)</t>
  </si>
  <si>
    <t>SES (200 M OUTDOOR)</t>
  </si>
  <si>
    <t>SES (100 M OUTDOOR)</t>
  </si>
  <si>
    <t>SES (60 M INDOOR)</t>
  </si>
  <si>
    <t>SES (HIGH JUMP)</t>
  </si>
  <si>
    <t>SES (LONG JUMP)</t>
  </si>
  <si>
    <t>Seifu TURA</t>
  </si>
  <si>
    <t>Yemane TSEGAY</t>
  </si>
  <si>
    <t>Tola SHURA KITATA</t>
  </si>
  <si>
    <t>Getu FELEKE</t>
  </si>
  <si>
    <t>Feyisa LILESA</t>
  </si>
  <si>
    <t>Endeshaw NEGESSE</t>
  </si>
  <si>
    <t>Sammy Kipchoge KORIR</t>
  </si>
  <si>
    <t>Moses MOSOP</t>
  </si>
  <si>
    <t>Abel KIRUI</t>
  </si>
  <si>
    <t>Lawrence CHERONO</t>
  </si>
  <si>
    <t>Vincent KIPRUTO</t>
  </si>
  <si>
    <t>Wilson Loyanae ERUPE</t>
  </si>
  <si>
    <t>Nobert KIGEN</t>
  </si>
  <si>
    <t>Martin Kiptolo LEL</t>
  </si>
  <si>
    <t>Levi Omari MATEBO</t>
  </si>
  <si>
    <t>Eliud KIPTANUI</t>
  </si>
  <si>
    <t>Tiki GELANA</t>
  </si>
  <si>
    <t>Roza DEREJE</t>
  </si>
  <si>
    <t>Worknesh DEGEFA</t>
  </si>
  <si>
    <t>Brigid KOSGEI</t>
  </si>
  <si>
    <t>Tegla LOROUPE</t>
  </si>
  <si>
    <t>Amane Beriso SHANKULE</t>
  </si>
  <si>
    <t>Valary JEMELI</t>
  </si>
  <si>
    <t>Purity Cherotich RIONORIPO</t>
  </si>
  <si>
    <t>Jordan HASAY</t>
  </si>
  <si>
    <t>Shure DEMISE WARE</t>
  </si>
  <si>
    <t>Agnes Jeruto KIPROTICH</t>
  </si>
  <si>
    <t>Meseret Hailu DEBELE</t>
  </si>
  <si>
    <t>Joan BENOIT-SAMUELSON</t>
  </si>
  <si>
    <t>Bedan KAROKI</t>
  </si>
  <si>
    <t>Eric KIPTANUI</t>
  </si>
  <si>
    <t>Daniel KIPCHUMBA</t>
  </si>
  <si>
    <t>Mang'ata Kimai NDIWA</t>
  </si>
  <si>
    <t>CyBrian KOTUT</t>
  </si>
  <si>
    <t>Leonard Patrick KOMON</t>
  </si>
  <si>
    <t>Barselius KIPYEGO</t>
  </si>
  <si>
    <t>Deriba Merga EJIGU</t>
  </si>
  <si>
    <t>Wilson Kwambai CHEBET</t>
  </si>
  <si>
    <t>Wilson KIPROP</t>
  </si>
  <si>
    <t>Tilahun REGASSA</t>
  </si>
  <si>
    <t>Yigrem DEMELASH</t>
  </si>
  <si>
    <t>Josphat BOIT</t>
  </si>
  <si>
    <t>Daniel KINYUA</t>
  </si>
  <si>
    <t>Tesfamriam Samuel TSEGAY</t>
  </si>
  <si>
    <t>Peter Cheruiyot KIRUI</t>
  </si>
  <si>
    <t>Eunice Chebichii CHUMBA</t>
  </si>
  <si>
    <t>Ababel YESHANEH</t>
  </si>
  <si>
    <t>Degitu AZIMERAW</t>
  </si>
  <si>
    <t>Esther Wanjiru MAINA</t>
  </si>
  <si>
    <t>Buze DIRIBA</t>
  </si>
  <si>
    <t>Pauline KAMULU</t>
  </si>
  <si>
    <t>Gladys CHESIR</t>
  </si>
  <si>
    <t>Sharon Jemutai CHEROP</t>
  </si>
  <si>
    <t>Kimberley SMITH</t>
  </si>
  <si>
    <t>Edith MASAI</t>
  </si>
  <si>
    <t>Paskalia Chepkorir KIPKOECH</t>
  </si>
  <si>
    <t>Dire TUNE</t>
  </si>
  <si>
    <t>Nancy Jepkosgei KIPROP</t>
  </si>
  <si>
    <t>Margaret OKAYO</t>
  </si>
  <si>
    <t>Abebe DINKESA</t>
  </si>
  <si>
    <t>Moses Ndiema MASAI</t>
  </si>
  <si>
    <t>Emmanuel Kipkemei BETT</t>
  </si>
  <si>
    <t>Charles Waweru KAMATHI</t>
  </si>
  <si>
    <t>William SIGEI</t>
  </si>
  <si>
    <t>Gebregziabher GEBREMARIAM</t>
  </si>
  <si>
    <t>Abera KUMA</t>
  </si>
  <si>
    <t>John Cheruiyot KORIR</t>
  </si>
  <si>
    <t>Mark Kipkinyor BETT</t>
  </si>
  <si>
    <t>Stephen SAMBU</t>
  </si>
  <si>
    <t>Mark Kosgei KIPTOO</t>
  </si>
  <si>
    <t>William Malel SITONIK</t>
  </si>
  <si>
    <t>Geoffrey KIRUI</t>
  </si>
  <si>
    <t>Josphat Kiprono MENJO</t>
  </si>
  <si>
    <t>Josphat Muchiri NDAMBIRI</t>
  </si>
  <si>
    <t>Mariya KONOVALOVA</t>
  </si>
  <si>
    <t>Inga ABITOVA</t>
  </si>
  <si>
    <t>Susanne WIGENE</t>
  </si>
  <si>
    <t>Lidiya GRIGORYEVA</t>
  </si>
  <si>
    <t>Benita WILLIS-JOHNSON</t>
  </si>
  <si>
    <t>Mestawat TUFA</t>
  </si>
  <si>
    <t>Jelena PROKOPČUKA</t>
  </si>
  <si>
    <t>Moses Ndiema KIPSIRO</t>
  </si>
  <si>
    <t>Abraham CHEBII</t>
  </si>
  <si>
    <t>Khalid BOULAMI</t>
  </si>
  <si>
    <t>Philip MOSIMA</t>
  </si>
  <si>
    <t>Yomif KEJELCHA</t>
  </si>
  <si>
    <t>John Kemboi KIBOWEN</t>
  </si>
  <si>
    <t>Dejene BIRHANU</t>
  </si>
  <si>
    <t>Abraham CHERKOS</t>
  </si>
  <si>
    <t>James Kwalia C'KURUI</t>
  </si>
  <si>
    <t>Dieter BAUMANN</t>
  </si>
  <si>
    <t>Muktar EDRIS</t>
  </si>
  <si>
    <t>Moses KIPTANUI</t>
  </si>
  <si>
    <t>Benjamin LIMO</t>
  </si>
  <si>
    <t>Hicham BELLANI</t>
  </si>
  <si>
    <t>Sylvia Jebiwot KIBET</t>
  </si>
  <si>
    <t>Zahra OUAZIZ</t>
  </si>
  <si>
    <t>Shixiang LIU</t>
  </si>
  <si>
    <t>Margaret Chelimo KIPKEMBOI</t>
  </si>
  <si>
    <t>Agnes Jebet TIROP</t>
  </si>
  <si>
    <t>Gulnara SAMITOVA-GALKINA</t>
  </si>
  <si>
    <t>Etenesh DIRO</t>
  </si>
  <si>
    <t>Letesenbet GIDEY</t>
  </si>
  <si>
    <t>Mercy CHERONO</t>
  </si>
  <si>
    <t>Priscah Jepleting CHERONO</t>
  </si>
  <si>
    <t>Mariem ALAOUI SELSOULI</t>
  </si>
  <si>
    <t>Lilian Kasait RENGERUK</t>
  </si>
  <si>
    <t>Jessica AUGUSTO</t>
  </si>
  <si>
    <t>Isabella OCHICHI</t>
  </si>
  <si>
    <t>Janet KISA</t>
  </si>
  <si>
    <t>Ines CHENONGE</t>
  </si>
  <si>
    <t>3 k</t>
  </si>
  <si>
    <t>Craig MOTTRAM</t>
  </si>
  <si>
    <t>Ryan HILL</t>
  </si>
  <si>
    <t>Boaz CHEBOIYWO</t>
  </si>
  <si>
    <t>Million WOLDE</t>
  </si>
  <si>
    <t>Shadrack KORIR</t>
  </si>
  <si>
    <t>Selemon BAREGA</t>
  </si>
  <si>
    <t>Garrett HEATH</t>
  </si>
  <si>
    <t>Mushir Salim JAWHER</t>
  </si>
  <si>
    <t>Andrew BUMBALOUGH</t>
  </si>
  <si>
    <t>Nixon Kiplimo CHEPSEBA</t>
  </si>
  <si>
    <t>Vincent RONO</t>
  </si>
  <si>
    <t>Ismail SGHYR</t>
  </si>
  <si>
    <t>Arne GABIUS</t>
  </si>
  <si>
    <t>Ali KAYA</t>
  </si>
  <si>
    <t>Abiyote ABATE</t>
  </si>
  <si>
    <t>Girma TOLA</t>
  </si>
  <si>
    <t>Alistair Ian CRAGG</t>
  </si>
  <si>
    <t>Liz MCCOLGAN</t>
  </si>
  <si>
    <t>Olga KOMYAGINA</t>
  </si>
  <si>
    <t>Shelby HOULIHAN</t>
  </si>
  <si>
    <t>Konstanze KLOSTERHALFEN</t>
  </si>
  <si>
    <t>Carla SACRAMENTO</t>
  </si>
  <si>
    <t>Kalkidan GEZAHEGNE</t>
  </si>
  <si>
    <t>Dawit SEYAUM</t>
  </si>
  <si>
    <t>Lidia CHOJECKA</t>
  </si>
  <si>
    <t>Regina JACOBS</t>
  </si>
  <si>
    <t>Beatrice CHEPKOECH</t>
  </si>
  <si>
    <t>Zhor EL KAMCH</t>
  </si>
  <si>
    <t>Kim MCGREEVY</t>
  </si>
  <si>
    <t>Fantu WORKU</t>
  </si>
  <si>
    <t>Mercy Wanjiku NJOROGE</t>
  </si>
  <si>
    <t>Zola BUDD</t>
  </si>
  <si>
    <t>Helen CLITHEROE</t>
  </si>
  <si>
    <t>Yelena ZADOROZHNAYA</t>
  </si>
  <si>
    <t>Marielle HALL</t>
  </si>
  <si>
    <t>Jenny SIMPSON</t>
  </si>
  <si>
    <t>Lynn JENNINGS</t>
  </si>
  <si>
    <t>Irene JELAGAT</t>
  </si>
  <si>
    <t>Marta DOMÍNGUEZ</t>
  </si>
  <si>
    <t>Svitlana SHMIDT</t>
  </si>
  <si>
    <t>Fotyen TESFAY</t>
  </si>
  <si>
    <t>Aisha PRAUGHT-LEER</t>
  </si>
  <si>
    <t>William CHIRCHIR</t>
  </si>
  <si>
    <t>Saïd AOUITA</t>
  </si>
  <si>
    <t>Amine LAALOU</t>
  </si>
  <si>
    <t>Ayanleh SOULEIMAN</t>
  </si>
  <si>
    <t>Nick WILLIS</t>
  </si>
  <si>
    <t>Steve CRAM</t>
  </si>
  <si>
    <t>Sydney MAREE</t>
  </si>
  <si>
    <t>Laban ROTICH</t>
  </si>
  <si>
    <t>Aman WOTE</t>
  </si>
  <si>
    <t>Timothy KIPTANUI</t>
  </si>
  <si>
    <t>Rui SILVA</t>
  </si>
  <si>
    <t>Robert BIWOTT</t>
  </si>
  <si>
    <t>Haron KEITANY</t>
  </si>
  <si>
    <t>Cornelius CHIRCHIR</t>
  </si>
  <si>
    <t>Ivan HESHKO</t>
  </si>
  <si>
    <t>Collins CHEBOI</t>
  </si>
  <si>
    <t>Matthew CENTROWITZ</t>
  </si>
  <si>
    <t>Alex KIPCHIRCHIR</t>
  </si>
  <si>
    <t>Alan WEBB</t>
  </si>
  <si>
    <t>Abdi BILE</t>
  </si>
  <si>
    <t>Reyes ESTÉVEZ</t>
  </si>
  <si>
    <t>William TANUI</t>
  </si>
  <si>
    <t>James Kiplagat MAGUT</t>
  </si>
  <si>
    <t>Benjamin KIPKURUI</t>
  </si>
  <si>
    <t>Paul KORIR</t>
  </si>
  <si>
    <t>Steve OVETT</t>
  </si>
  <si>
    <t>Liu JING</t>
  </si>
  <si>
    <t>Svetlana GUSKOVA</t>
  </si>
  <si>
    <t>Svetlana MASTERKOVA</t>
  </si>
  <si>
    <t>Mary DECKER</t>
  </si>
  <si>
    <t>Maricica PUICĂ</t>
  </si>
  <si>
    <t>Suzy FAVOR HAMILTON</t>
  </si>
  <si>
    <t>Jackline MARANGA</t>
  </si>
  <si>
    <t>Linli ZHANG</t>
  </si>
  <si>
    <t>Christine WARTENBERG</t>
  </si>
  <si>
    <t>Galina ZAKHAROVA</t>
  </si>
  <si>
    <t>Natalya YEVDOKIMOVA</t>
  </si>
  <si>
    <t>Kelly HOLMES</t>
  </si>
  <si>
    <t>Tatyana DOROVSKIKH</t>
  </si>
  <si>
    <t>Naomi MUGO</t>
  </si>
  <si>
    <t>3:58.2h</t>
  </si>
  <si>
    <t>Natalia MĂRĂŞESCU</t>
  </si>
  <si>
    <t>Alfred Kirwa YEGO</t>
  </si>
  <si>
    <t>Hezekiel SEPENG</t>
  </si>
  <si>
    <t>Japheth KIMUTAI</t>
  </si>
  <si>
    <t>Fred ONYANCHA</t>
  </si>
  <si>
    <t>Yusuf Saad KAMEL</t>
  </si>
  <si>
    <t>Jean-Patrick NDUWIMANA</t>
  </si>
  <si>
    <t>Duane SOLOMON</t>
  </si>
  <si>
    <t>Ferguson Cheruiyot ROTICH</t>
  </si>
  <si>
    <t>Norberto TÉLLEZ</t>
  </si>
  <si>
    <t>Mbulaeni MULAUDZI</t>
  </si>
  <si>
    <t>Alfred KIPKETER</t>
  </si>
  <si>
    <t>William YIAMPOY</t>
  </si>
  <si>
    <t>Clayton MURPHY</t>
  </si>
  <si>
    <t>Boaz Kiplagat LALANG</t>
  </si>
  <si>
    <t>Nick SYMMONDS</t>
  </si>
  <si>
    <t>Peter ELLIOTT</t>
  </si>
  <si>
    <t>Patrick KONCHELLAH</t>
  </si>
  <si>
    <t>Kennedy KIMWETICH</t>
  </si>
  <si>
    <t>Jonathan KITILIT</t>
  </si>
  <si>
    <t>Billy KONCHELLAH</t>
  </si>
  <si>
    <t>Yeimer LÓPEZ</t>
  </si>
  <si>
    <t>José Luis BARBOSA</t>
  </si>
  <si>
    <t>Djabir SAID-GUERNI</t>
  </si>
  <si>
    <t>Emmanuel Kipkurui KORIR</t>
  </si>
  <si>
    <t>Abraham Kipchirchir ROTICH</t>
  </si>
  <si>
    <t>Paul ERENG</t>
  </si>
  <si>
    <t>Benson KOECH</t>
  </si>
  <si>
    <t>Mark EVERETT</t>
  </si>
  <si>
    <t>Jolanda ČEPLAK</t>
  </si>
  <si>
    <t>Sigrun WODARDS</t>
  </si>
  <si>
    <t>Lyudmila VESELKOVA</t>
  </si>
  <si>
    <t>Liliya NURUTDINOVA</t>
  </si>
  <si>
    <t>Tatyana ANDRIANOVA</t>
  </si>
  <si>
    <t>Janeth JEPKOSGEI</t>
  </si>
  <si>
    <t>Zulia CALATAYUD</t>
  </si>
  <si>
    <t>Martina KÄMPFERT-STEUK</t>
  </si>
  <si>
    <t>Ravilya AGLETDINOVA</t>
  </si>
  <si>
    <t>Jearl MILES-CLARK</t>
  </si>
  <si>
    <t>Hasna BENHASSI</t>
  </si>
  <si>
    <t>Svetlana STYRKINA</t>
  </si>
  <si>
    <t>Slobodanka ČOLOVIĆ</t>
  </si>
  <si>
    <t>Patricia DJATÉ-TAILLARD</t>
  </si>
  <si>
    <t>Ludmila FORMANOVÁ</t>
  </si>
  <si>
    <t>Zoya RIGEL</t>
  </si>
  <si>
    <t>Totka PETROVA</t>
  </si>
  <si>
    <t>Natalya KHRUSHCHELYOVA</t>
  </si>
  <si>
    <t>Natalya TSYGANOVA</t>
  </si>
  <si>
    <t>Yelena AFANASYEVA</t>
  </si>
  <si>
    <t>Tina PAULINO</t>
  </si>
  <si>
    <t>Nadezhda LOBOYKO</t>
  </si>
  <si>
    <t>Stephanie GRAF</t>
  </si>
  <si>
    <t>Youssef Ahmed MASRAHI</t>
  </si>
  <si>
    <t>Rusheen MCDONALD</t>
  </si>
  <si>
    <t>Larry JAMES</t>
  </si>
  <si>
    <t>Machel CEDENIO</t>
  </si>
  <si>
    <t>Baboloki THEBE</t>
  </si>
  <si>
    <t>Angelo TAYLOR</t>
  </si>
  <si>
    <t>Alvin HARRISON</t>
  </si>
  <si>
    <t>Jerome YOUNG</t>
  </si>
  <si>
    <t>Gary KIKAYA</t>
  </si>
  <si>
    <t>Luguelín SANTOS</t>
  </si>
  <si>
    <t>Derek MILLS</t>
  </si>
  <si>
    <t>Roberto HERNÁNDEZ</t>
  </si>
  <si>
    <t>Anthuan MAYBANK</t>
  </si>
  <si>
    <t>Otis HARRIS</t>
  </si>
  <si>
    <t>Innocent EGBUNIKE</t>
  </si>
  <si>
    <t>Samson KITUR</t>
  </si>
  <si>
    <t>Nathon ALLEN</t>
  </si>
  <si>
    <t>Charles GITONGA</t>
  </si>
  <si>
    <t>Ian MORRIS</t>
  </si>
  <si>
    <t>Gil ROBERTS</t>
  </si>
  <si>
    <t>Tony MCQUAY</t>
  </si>
  <si>
    <t>Karabo SIBANDA</t>
  </si>
  <si>
    <t>Alberto JUANTORENA</t>
  </si>
  <si>
    <t>Alonzo BABERS</t>
  </si>
  <si>
    <t>Antonio PETTIGREW</t>
  </si>
  <si>
    <t>Darold WILLIAMSON</t>
  </si>
  <si>
    <t>Abdalelah HAROUN</t>
  </si>
  <si>
    <t>Andrew VALMON</t>
  </si>
  <si>
    <t>Tyree WASHINGTON</t>
  </si>
  <si>
    <t>Derrick BREW</t>
  </si>
  <si>
    <t>Sanderlei Claro PARRELA</t>
  </si>
  <si>
    <t>Gabriel TIACOH</t>
  </si>
  <si>
    <t>LaMont SMITH</t>
  </si>
  <si>
    <t>Alejandro Manuel CÁRDENAS</t>
  </si>
  <si>
    <t>Thomas SCHÖNLEBE</t>
  </si>
  <si>
    <t>Darnell HALL</t>
  </si>
  <si>
    <t>Andrew ROCK</t>
  </si>
  <si>
    <t>Antonina KRIVOSHAPKA</t>
  </si>
  <si>
    <t>Mariya KULCHUNOVA</t>
  </si>
  <si>
    <t>Sabine BUSCH</t>
  </si>
  <si>
    <t>Pauline DAVIS-THOMPSON</t>
  </si>
  <si>
    <t>Yuliya GUSHCHINA</t>
  </si>
  <si>
    <t>Irena SZEWIŃSKA</t>
  </si>
  <si>
    <t>Charity OPARA</t>
  </si>
  <si>
    <t>Petra SCHERSING</t>
  </si>
  <si>
    <t>Lorraine FENTON</t>
  </si>
  <si>
    <t>Shericka WILLIAMS</t>
  </si>
  <si>
    <t>Amantle MONTSHO</t>
  </si>
  <si>
    <t>Christine OHURUOGU</t>
  </si>
  <si>
    <t>Grit BREUER</t>
  </si>
  <si>
    <t>Kathy COOK</t>
  </si>
  <si>
    <t>Fatima YUSUF</t>
  </si>
  <si>
    <t>Shaunae MILLER-UIBO</t>
  </si>
  <si>
    <t>Aelita YURCHENKO</t>
  </si>
  <si>
    <t>Francena MCCORORY</t>
  </si>
  <si>
    <t>Olga ZAYTSEVA</t>
  </si>
  <si>
    <t>Vanya STAMBOLOVA</t>
  </si>
  <si>
    <t>Monique HENNAGAN</t>
  </si>
  <si>
    <t>Dagmar NEUBAUER</t>
  </si>
  <si>
    <t>Katharine MERRY</t>
  </si>
  <si>
    <t>Novlene WILLIAMS-MILLS</t>
  </si>
  <si>
    <t>Ximena RESTREPO</t>
  </si>
  <si>
    <t>DeeDee TROTTER</t>
  </si>
  <si>
    <t>Debbie DUNN</t>
  </si>
  <si>
    <t>Natalya NAZAROVA</t>
  </si>
  <si>
    <t>Nicola SANDERS</t>
  </si>
  <si>
    <t>Christina LATHAN</t>
  </si>
  <si>
    <t>Ato BOLDON</t>
  </si>
  <si>
    <t>Shawn CRAWFORD</t>
  </si>
  <si>
    <t>Warren WEIR</t>
  </si>
  <si>
    <t>Christophe LEMAITRE</t>
  </si>
  <si>
    <t>Rasheed DWYER</t>
  </si>
  <si>
    <t>Andre DE GRASSE</t>
  </si>
  <si>
    <t>Alonso EDWARD</t>
  </si>
  <si>
    <t>Churandy MARTINA</t>
  </si>
  <si>
    <t>Tommie SMITH</t>
  </si>
  <si>
    <t>Francis OBIKWELU</t>
  </si>
  <si>
    <t>John CAPEL</t>
  </si>
  <si>
    <t>Konstantinos KENTERIS</t>
  </si>
  <si>
    <t>Nickel ASHMEADE</t>
  </si>
  <si>
    <t>Ameer WEBB</t>
  </si>
  <si>
    <t>Don QUARRIE</t>
  </si>
  <si>
    <t>Jason YOUNG</t>
  </si>
  <si>
    <t>Isiah YOUNG</t>
  </si>
  <si>
    <t>Lorenzo DANIEL</t>
  </si>
  <si>
    <t>John REGIS</t>
  </si>
  <si>
    <t>Jeff WILLIAMS</t>
  </si>
  <si>
    <t>Anaso JOBODWANA</t>
  </si>
  <si>
    <t>Floyd HEARD</t>
  </si>
  <si>
    <t>Joshua J. JOHNSON</t>
  </si>
  <si>
    <t>Ramil GULIYEV</t>
  </si>
  <si>
    <t>Miguel FRANCIS</t>
  </si>
  <si>
    <t>Claudinei Quirino DA SILVA</t>
  </si>
  <si>
    <t>Jaysuma SAIDY NDURE</t>
  </si>
  <si>
    <t>Noah LYLES</t>
  </si>
  <si>
    <t>John CARLOS</t>
  </si>
  <si>
    <t>Xuemei LI</t>
  </si>
  <si>
    <t>Blessing OKAGBARE-IGHOTEGUONOR</t>
  </si>
  <si>
    <t>Zhanna BLOCK</t>
  </si>
  <si>
    <t>Sherone SIMPSON</t>
  </si>
  <si>
    <t>Michelle-Lee AHYE</t>
  </si>
  <si>
    <t>Sheila ECHOLS</t>
  </si>
  <si>
    <t>Chandra STURRUP</t>
  </si>
  <si>
    <t>Kelly-Ann BAPTISTE</t>
  </si>
  <si>
    <t>Anelia NUNEVA</t>
  </si>
  <si>
    <t>Muna LEE</t>
  </si>
  <si>
    <t>Aleia HOBBS</t>
  </si>
  <si>
    <t>Diane WILLIAMS</t>
  </si>
  <si>
    <t>Chryste GAINES</t>
  </si>
  <si>
    <t>Marshevet HOOKER</t>
  </si>
  <si>
    <t>Marie-Josée TA LOU</t>
  </si>
  <si>
    <t>Octavious FREEMAN</t>
  </si>
  <si>
    <t>Katrin KRABBE</t>
  </si>
  <si>
    <t>Xiaomei LIU</t>
  </si>
  <si>
    <t>Glory ALOZIE</t>
  </si>
  <si>
    <t>Shalonda SOLOMON</t>
  </si>
  <si>
    <t>Richard THOMPSON</t>
  </si>
  <si>
    <t>Donovan BAILEY</t>
  </si>
  <si>
    <t>Trayvon BROMELL</t>
  </si>
  <si>
    <t>Leroy BURRELL</t>
  </si>
  <si>
    <t>Olusoji Adetokunbo FASUBA</t>
  </si>
  <si>
    <t>Michael RODGERS</t>
  </si>
  <si>
    <t>Keston BLEDMAN</t>
  </si>
  <si>
    <t>Jimmy VICAUT</t>
  </si>
  <si>
    <t>Linford CHRISTIE</t>
  </si>
  <si>
    <t>Obadele THOMPSON</t>
  </si>
  <si>
    <t>Ryan BAILEY</t>
  </si>
  <si>
    <t>Michael FRATER</t>
  </si>
  <si>
    <t>Travis PADGETT</t>
  </si>
  <si>
    <t>Darvis PATTON</t>
  </si>
  <si>
    <t>Ngonidzashe MAKUSHA</t>
  </si>
  <si>
    <t>Akani SIMBINE</t>
  </si>
  <si>
    <t>Dennis MITCHELL</t>
  </si>
  <si>
    <t>Derrick ATKINS</t>
  </si>
  <si>
    <t>Daniel BAILEY</t>
  </si>
  <si>
    <t>James DASAOLU</t>
  </si>
  <si>
    <t>Femi OGUNODE</t>
  </si>
  <si>
    <t>Julian FORTE</t>
  </si>
  <si>
    <t>Seun OGUNKOYA</t>
  </si>
  <si>
    <t>Kemar BAILEY-COLE</t>
  </si>
  <si>
    <t>Jak Ali HARVEY</t>
  </si>
  <si>
    <t>Lerone CLARKE</t>
  </si>
  <si>
    <t>Kim COLLINS</t>
  </si>
  <si>
    <t>Deji ALIU</t>
  </si>
  <si>
    <t>Morne NAGEL</t>
  </si>
  <si>
    <t>Marvin BRACY</t>
  </si>
  <si>
    <t>Cameron BURRELL</t>
  </si>
  <si>
    <t>Mark MCKOY</t>
  </si>
  <si>
    <t>Colin JACKSON</t>
  </si>
  <si>
    <t>Michael GREEN</t>
  </si>
  <si>
    <t>Randall EVANS</t>
  </si>
  <si>
    <t>Freddy MAYOLA</t>
  </si>
  <si>
    <t>Coby MILLER</t>
  </si>
  <si>
    <t>D'Angelo CHERRY</t>
  </si>
  <si>
    <t>Yunier PÉREZ</t>
  </si>
  <si>
    <t>Richard KILTY</t>
  </si>
  <si>
    <t>Ben JOHNSON</t>
  </si>
  <si>
    <t>Lee MCRAE</t>
  </si>
  <si>
    <t>Charalambos PAPADIAS</t>
  </si>
  <si>
    <t>Donovan POWELL</t>
  </si>
  <si>
    <t>Christy OPARA-THOMPSON</t>
  </si>
  <si>
    <t>Chioma AJUNWA</t>
  </si>
  <si>
    <t>Philomena MENSAH</t>
  </si>
  <si>
    <t>Javianne OLIVER</t>
  </si>
  <si>
    <t>Mujinga KAMBUNDJI</t>
  </si>
  <si>
    <t>Carlette GUIDRY</t>
  </si>
  <si>
    <t>Natalya SAFRONNIKOVA</t>
  </si>
  <si>
    <t>Petya PENDAREVA</t>
  </si>
  <si>
    <t>Mariya BOLIKOVA</t>
  </si>
  <si>
    <t>Natalya VORONOVA</t>
  </si>
  <si>
    <t>Olga BOGOSLOVSKAYA</t>
  </si>
  <si>
    <t>Yuliya TABAKOVA</t>
  </si>
  <si>
    <t>Angela WILLIAMS</t>
  </si>
  <si>
    <t>Asha PHILIP</t>
  </si>
  <si>
    <t>Tatjana PINTO</t>
  </si>
  <si>
    <t>Michelle BURRELL-FINN</t>
  </si>
  <si>
    <t>Zhanna TARNOPOLSKAYA</t>
  </si>
  <si>
    <t>Anzhela KRAVCHENKO</t>
  </si>
  <si>
    <t>Gloria ASUMNU</t>
  </si>
  <si>
    <t>Myriam SOUMARE</t>
  </si>
  <si>
    <t>Ewa SWOBODA</t>
  </si>
  <si>
    <t>Hannah CUNLIFFE</t>
  </si>
  <si>
    <t>Gianmarco TAMBERI</t>
  </si>
  <si>
    <t>Gennadiy AVDEYENKO</t>
  </si>
  <si>
    <t>Sergey MALCHENKO</t>
  </si>
  <si>
    <t>Dragutin TOPIĆ</t>
  </si>
  <si>
    <t>Troy KEMP</t>
  </si>
  <si>
    <t>Artur PARTYKA</t>
  </si>
  <si>
    <t>Jacques FREITAG</t>
  </si>
  <si>
    <t>Andriy SOKOLOVSKIY</t>
  </si>
  <si>
    <t>Andrey SILNOV</t>
  </si>
  <si>
    <t>Guowei ZHANG</t>
  </si>
  <si>
    <t>Danil LYSENKO</t>
  </si>
  <si>
    <t>Valeriy SEREDA</t>
  </si>
  <si>
    <t>Carlo THRÄNHARDT</t>
  </si>
  <si>
    <t>Tom MCCANTS</t>
  </si>
  <si>
    <t>Jerome CARTER</t>
  </si>
  <si>
    <t>Sergiy DYMCHENKO</t>
  </si>
  <si>
    <t>Steve SMITH</t>
  </si>
  <si>
    <t>Stefan HOLM</t>
  </si>
  <si>
    <t>Jesse WILLIAMS</t>
  </si>
  <si>
    <t>Robbie GRABARZ</t>
  </si>
  <si>
    <t>Erik KYNARD</t>
  </si>
  <si>
    <t>Donald THOMAS</t>
  </si>
  <si>
    <t>Gerd WESSIG</t>
  </si>
  <si>
    <t>Sergey ZASIMOVICH</t>
  </si>
  <si>
    <t>Dietmar MÖGENBURG</t>
  </si>
  <si>
    <t>Eddy ANNYS</t>
  </si>
  <si>
    <t>Jim HOWARD</t>
  </si>
  <si>
    <t>Ján ZVARA</t>
  </si>
  <si>
    <t>Clarence Nicholas SAUNDERS</t>
  </si>
  <si>
    <t>Doug NORDQUIST</t>
  </si>
  <si>
    <t>Georgi DAKOV</t>
  </si>
  <si>
    <t>Dalton GRANT</t>
  </si>
  <si>
    <t>Lambros PAPAKOSTAS</t>
  </si>
  <si>
    <t>Tim FORSYTH</t>
  </si>
  <si>
    <t>Steinar HOEN</t>
  </si>
  <si>
    <t>Sergey KLYUGIN</t>
  </si>
  <si>
    <t>Silvia COSTA</t>
  </si>
  <si>
    <t>Venelina VENEVA-MATEEVA</t>
  </si>
  <si>
    <t>Irina GORDEYEVA</t>
  </si>
  <si>
    <t>Brigetta BARRETT</t>
  </si>
  <si>
    <t>Ulrike MEYFARTH</t>
  </si>
  <si>
    <t>Louise RITTER</t>
  </si>
  <si>
    <t>Tatyana BABASHKINA</t>
  </si>
  <si>
    <t>Niki BAKOGIANNI</t>
  </si>
  <si>
    <t>Antonietta DI MARTINO</t>
  </si>
  <si>
    <t>Svetlana SHKOLINA</t>
  </si>
  <si>
    <t>Yelena YELESINA</t>
  </si>
  <si>
    <t>Monica IAGĂR</t>
  </si>
  <si>
    <t>Marina KUPTSOVA</t>
  </si>
  <si>
    <t>Vita STYOPINA</t>
  </si>
  <si>
    <t>Ruth BEITIA</t>
  </si>
  <si>
    <t>Sara SIMEONI</t>
  </si>
  <si>
    <t>Olga TURCHAK</t>
  </si>
  <si>
    <t>Desiré DU PLESSIS</t>
  </si>
  <si>
    <t>Heike BALCK</t>
  </si>
  <si>
    <t>Alina ASTAFEI</t>
  </si>
  <si>
    <t>Hanne HAUGLAND</t>
  </si>
  <si>
    <t>Yelena GULYAYEVA</t>
  </si>
  <si>
    <t>Vita PALAMAR</t>
  </si>
  <si>
    <t>Amy ACUFF</t>
  </si>
  <si>
    <t>Irina MIKHALCHENKO</t>
  </si>
  <si>
    <t>Emma GREEN</t>
  </si>
  <si>
    <t>Yuliya LEVCHENKO</t>
  </si>
  <si>
    <t>Rosemarie ACKERMANN</t>
  </si>
  <si>
    <t>Charmaine WEAVERS</t>
  </si>
  <si>
    <t>Lyudmila AVDEYENKO</t>
  </si>
  <si>
    <t>Svetlana LESEVA</t>
  </si>
  <si>
    <t>Larisa KOSITSYNA</t>
  </si>
  <si>
    <t>Jan WOHLSCHLAG</t>
  </si>
  <si>
    <t>Yolanda HENRY</t>
  </si>
  <si>
    <t>Biljana PETROVIĆ</t>
  </si>
  <si>
    <t>Tatyana SHEVCHIK</t>
  </si>
  <si>
    <t>Jarrion LAWSON</t>
  </si>
  <si>
    <t>Yago LAMELA</t>
  </si>
  <si>
    <t>Aleksandr MENKOV</t>
  </si>
  <si>
    <t>Lutz DOMBROWSKI</t>
  </si>
  <si>
    <t>Mitchell WATT</t>
  </si>
  <si>
    <t>Jaime JEFFERSON</t>
  </si>
  <si>
    <t>Savanté STRINGFELLOW</t>
  </si>
  <si>
    <t>Jeff HENDERSON</t>
  </si>
  <si>
    <t>Roland MCGHEE</t>
  </si>
  <si>
    <t>Greg RUTHERFORD</t>
  </si>
  <si>
    <t>Llewellyn STARKS</t>
  </si>
  <si>
    <t>Godfrey Khotso MOKOENA</t>
  </si>
  <si>
    <t>Jai TAURIMA</t>
  </si>
  <si>
    <t>Sebastian BAYER</t>
  </si>
  <si>
    <t>Christian REIF</t>
  </si>
  <si>
    <t>Ruswahl SAMAAI</t>
  </si>
  <si>
    <t>Joe GREENE</t>
  </si>
  <si>
    <t>Mohamed Salman AL KHUWALIDI</t>
  </si>
  <si>
    <t>Kevin DILWORTH</t>
  </si>
  <si>
    <t>John MOFFITT</t>
  </si>
  <si>
    <t>Andrew HOWE</t>
  </si>
  <si>
    <t>Jinzhe LI</t>
  </si>
  <si>
    <t>Cheikh Tidiane TOURE</t>
  </si>
  <si>
    <t>Miguel PATE</t>
  </si>
  <si>
    <t>Ibrahim CAMEJO</t>
  </si>
  <si>
    <t>Luis Alberto RIVERA MORALES</t>
  </si>
  <si>
    <t>Nenad STEKIĆ</t>
  </si>
  <si>
    <t>Marquise GOODWIN</t>
  </si>
  <si>
    <t>Eric METCALF</t>
  </si>
  <si>
    <t>Michel TORNÉUS</t>
  </si>
  <si>
    <t>Jason GRIMES</t>
  </si>
  <si>
    <t>Giovanni EVANGELISTI</t>
  </si>
  <si>
    <t>Luis Felipe MÉLIZ</t>
  </si>
  <si>
    <t>Ignisious GAISAH</t>
  </si>
  <si>
    <t>Anișoara CUȘMIR</t>
  </si>
  <si>
    <t>Irina MELESHINA</t>
  </si>
  <si>
    <t>Maurren Higa MAGGI</t>
  </si>
  <si>
    <t>Larisa BEREZHNAYA</t>
  </si>
  <si>
    <t>Helga RADTKE</t>
  </si>
  <si>
    <t>Lyudmila KOLCHANOVA</t>
  </si>
  <si>
    <t>Valy IONESCU</t>
  </si>
  <si>
    <t>Irena OZHENKO</t>
  </si>
  <si>
    <t>Yelena SINCHUKOVA</t>
  </si>
  <si>
    <t>Irina VALYUKEVICH</t>
  </si>
  <si>
    <t>Elva GOULBOURNE</t>
  </si>
  <si>
    <t>Sosthene MOGUENARA-TAROUM</t>
  </si>
  <si>
    <t>Nijolé MEDVEDEVA</t>
  </si>
  <si>
    <t>Mirela DULGHERU-RENDA</t>
  </si>
  <si>
    <t>Olga KUCHERENKO</t>
  </si>
  <si>
    <t>Sabine PAETZ</t>
  </si>
  <si>
    <t>Naide GOMES</t>
  </si>
  <si>
    <t>Fiona MAY</t>
  </si>
  <si>
    <t>Anna KLYASHTORNAYA</t>
  </si>
  <si>
    <t>Chelsea HAYES</t>
  </si>
  <si>
    <t>Ivana ŠPANOVIĆ</t>
  </si>
  <si>
    <t>Vilma BARDAUSKIENÉ</t>
  </si>
  <si>
    <t>Ludmila NINOVA</t>
  </si>
  <si>
    <t>Marieta ILCU</t>
  </si>
  <si>
    <t>Nastassia MIRONCHYK-IVANOVA</t>
  </si>
  <si>
    <t>Svetlana ZORINA</t>
  </si>
  <si>
    <t>Yelena SOKOLOVA</t>
  </si>
  <si>
    <t>Shara PROCTOR</t>
  </si>
  <si>
    <t>Tatyana KOLPAKOVA</t>
  </si>
  <si>
    <t>Niurka MONTALVO</t>
  </si>
  <si>
    <t>Tatyana TER-MESROBYAN</t>
  </si>
  <si>
    <t>Lyudmila GALKINA</t>
  </si>
  <si>
    <t>Eunice BARBER</t>
  </si>
  <si>
    <t>Darya KLISHINA</t>
  </si>
  <si>
    <t>Brooke STRATTON</t>
  </si>
  <si>
    <t>Brigitte WUJAK</t>
  </si>
  <si>
    <t>SES</t>
  </si>
  <si>
    <t>Pam MARSHALL</t>
  </si>
  <si>
    <t>Candyce MCGRONE</t>
  </si>
  <si>
    <t>Kyra JEFFERSON</t>
  </si>
  <si>
    <t>Evette DE KLERK</t>
  </si>
  <si>
    <t>Mary ONYALI-OMAGBEMI</t>
  </si>
  <si>
    <t>Dina ASHER-SMITH</t>
  </si>
  <si>
    <t>Deajah STEVENS</t>
  </si>
  <si>
    <t>Ewa KASPRZYK</t>
  </si>
  <si>
    <t>Zhanna PINTUSEVICH</t>
  </si>
  <si>
    <t>Danette YOUNG-STONE</t>
  </si>
  <si>
    <t>Marathon</t>
  </si>
  <si>
    <t>Half Marathon</t>
  </si>
  <si>
    <t>Mark (mm:ss:00)</t>
  </si>
  <si>
    <t>Mark (mm:ss)</t>
  </si>
  <si>
    <t>Ratio (F/M)</t>
  </si>
  <si>
    <t>M participants</t>
  </si>
  <si>
    <t>F participants</t>
  </si>
  <si>
    <t>100m SES</t>
  </si>
  <si>
    <t>Female Avg.</t>
  </si>
  <si>
    <t>Female 100 m</t>
  </si>
  <si>
    <t>Male Avg.</t>
  </si>
  <si>
    <t>Male 100 m</t>
  </si>
  <si>
    <t>XC SES</t>
  </si>
  <si>
    <t>Female Avg. 3k</t>
  </si>
  <si>
    <t>Female XC</t>
  </si>
  <si>
    <t>Male Avg. 3k</t>
  </si>
  <si>
    <t>Male XC</t>
  </si>
  <si>
    <t>T&amp;F HS</t>
  </si>
  <si>
    <t>XC HS</t>
  </si>
  <si>
    <t>Event Category</t>
  </si>
  <si>
    <t>Sex Equity Score</t>
  </si>
  <si>
    <t>Event</t>
  </si>
  <si>
    <t>Long Distance</t>
  </si>
  <si>
    <t>Medium Distance</t>
  </si>
  <si>
    <t>Records</t>
  </si>
  <si>
    <t>Short Distance</t>
  </si>
  <si>
    <t>Jumping</t>
  </si>
  <si>
    <t>MTSw 1-50</t>
  </si>
  <si>
    <t>MTSw 1-10</t>
  </si>
  <si>
    <t>MTSw 11-20</t>
  </si>
  <si>
    <t>MTSw 21-30</t>
  </si>
  <si>
    <t>MTSw 31-40</t>
  </si>
  <si>
    <t>MTSw 41-50</t>
  </si>
  <si>
    <t>MTSm 1-50</t>
  </si>
  <si>
    <t>MTSm 1-10</t>
  </si>
  <si>
    <t>MTSm 11-20</t>
  </si>
  <si>
    <t>MTSm 21-30</t>
  </si>
  <si>
    <t>MTSm 31-40</t>
  </si>
  <si>
    <t>MTSm 41-50</t>
  </si>
  <si>
    <t>Total:</t>
  </si>
  <si>
    <t>First third:</t>
  </si>
  <si>
    <t>Second third:</t>
  </si>
  <si>
    <t>Final third:</t>
  </si>
  <si>
    <t>Cross-country 5k</t>
  </si>
  <si>
    <t>Outdoor track 100 m</t>
  </si>
  <si>
    <t>SES SD</t>
  </si>
  <si>
    <t>HJ</t>
  </si>
  <si>
    <t>LJ</t>
  </si>
  <si>
    <t>TJ</t>
  </si>
  <si>
    <t>Half-marathon</t>
  </si>
  <si>
    <t>Long distance</t>
  </si>
  <si>
    <t>Medium distance</t>
  </si>
  <si>
    <t>XC SES SD:</t>
  </si>
  <si>
    <t>100m SES SD:</t>
  </si>
  <si>
    <t>PD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</si>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</sst>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16"/>
      <color rgb="FF000000"/>
      <name val="Droid Sans Mono"/>
    </font>
    <font>
      <sz val="8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Calibri"/>
      <family val="2"/>
      <scheme val="minor"/>
    </font>
    <font>
      <u/>
      <sz val="12"/>
      <color theme="1"/>
      <name val="Calibri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5" fontId="2" fillId="0" borderId="0" xfId="0" applyNumberFormat="1" applyFont="1"/>
    <xf numFmtId="0" fontId="2" fillId="0" borderId="0" xfId="0" applyNumberFormat="1" applyFont="1"/>
    <xf numFmtId="46" fontId="2" fillId="0" borderId="0" xfId="0" applyNumberFormat="1" applyFont="1"/>
    <xf numFmtId="21" fontId="2" fillId="0" borderId="0" xfId="0" applyNumberFormat="1" applyFont="1"/>
    <xf numFmtId="47" fontId="2" fillId="0" borderId="0" xfId="0" applyNumberFormat="1" applyFont="1"/>
    <xf numFmtId="0" fontId="3" fillId="0" borderId="0" xfId="0" applyFont="1"/>
    <xf numFmtId="0" fontId="0" fillId="0" borderId="0" xfId="0" applyFont="1"/>
    <xf numFmtId="21" fontId="0" fillId="0" borderId="0" xfId="0" applyNumberFormat="1" applyFont="1"/>
    <xf numFmtId="46" fontId="0" fillId="0" borderId="0" xfId="0" applyNumberFormat="1" applyFont="1"/>
    <xf numFmtId="47" fontId="0" fillId="0" borderId="0" xfId="0" applyNumberFormat="1" applyFont="1"/>
    <xf numFmtId="0" fontId="0" fillId="0" borderId="0" xfId="0" applyNumberFormat="1" applyFont="1"/>
    <xf numFmtId="0" fontId="6" fillId="0" borderId="0" xfId="0" applyFont="1"/>
    <xf numFmtId="0" fontId="7" fillId="0" borderId="0" xfId="0" applyFont="1"/>
    <xf numFmtId="47" fontId="0" fillId="0" borderId="0" xfId="0" applyNumberFormat="1"/>
    <xf numFmtId="3" fontId="6" fillId="0" borderId="0" xfId="0" applyNumberFormat="1" applyFont="1"/>
    <xf numFmtId="0" fontId="5" fillId="0" borderId="0" xfId="0" applyFont="1"/>
    <xf numFmtId="2" fontId="4" fillId="0" borderId="0" xfId="0" applyNumberFormat="1" applyFont="1"/>
    <xf numFmtId="2" fontId="2" fillId="0" borderId="0" xfId="0" applyNumberFormat="1" applyFont="1"/>
    <xf numFmtId="2" fontId="0" fillId="0" borderId="0" xfId="0" applyNumberFormat="1"/>
    <xf numFmtId="2" fontId="6" fillId="0" borderId="0" xfId="0" applyNumberFormat="1" applyFont="1"/>
    <xf numFmtId="0" fontId="9" fillId="0" borderId="0" xfId="0" applyFont="1"/>
    <xf numFmtId="21" fontId="9" fillId="0" borderId="0" xfId="0" applyNumberFormat="1" applyFont="1"/>
    <xf numFmtId="0" fontId="10" fillId="0" borderId="0" xfId="1" applyFont="1"/>
    <xf numFmtId="15" fontId="9" fillId="0" borderId="0" xfId="0" applyNumberFormat="1" applyFont="1"/>
    <xf numFmtId="46" fontId="9" fillId="0" borderId="0" xfId="0" applyNumberFormat="1" applyFont="1"/>
    <xf numFmtId="47" fontId="9" fillId="0" borderId="0" xfId="0" applyNumberFormat="1" applyFont="1"/>
    <xf numFmtId="0" fontId="11" fillId="0" borderId="0" xfId="1" applyFont="1"/>
    <xf numFmtId="15" fontId="2" fillId="0" borderId="0" xfId="0" applyNumberFormat="1" applyFont="1"/>
    <xf numFmtId="0" fontId="4" fillId="0" borderId="0" xfId="0" applyFont="1"/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3" fontId="0" fillId="0" borderId="0" xfId="0" applyNumberFormat="1"/>
    <xf numFmtId="16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Sex</a:t>
            </a:r>
            <a:r>
              <a:rPr lang="en-US" baseline="0"/>
              <a:t> Equity Score in Adult vs. High-School Athletes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Adult</c:v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('SES Box Plot'!$A$176,'SES Box Plot'!$A$182)</c:f>
              <c:strCache>
                <c:ptCount val="2"/>
                <c:pt idx="0">
                  <c:v>5 k</c:v>
                </c:pt>
                <c:pt idx="1">
                  <c:v>100 m</c:v>
                </c:pt>
              </c:strCache>
            </c:strRef>
          </c:cat>
          <c:val>
            <c:numRef>
              <c:f>('SES Box Plot'!$B$176,'SES Box Plot'!$B$182)</c:f>
              <c:numCache>
                <c:formatCode>0.00</c:formatCode>
                <c:ptCount val="2"/>
                <c:pt idx="0">
                  <c:v>88.723603436280371</c:v>
                </c:pt>
                <c:pt idx="1">
                  <c:v>91.12515865412216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1-EA44-B584-C22110EC6687}"/>
            </c:ext>
          </c:extLst>
        </c:ser>
        <c:ser>
          <c:idx val="1"/>
          <c:order val="1"/>
          <c:tx>
            <c:v>High School</c:v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val>
            <c:numRef>
              <c:f>('HS Participation Rates'!$J$6,'HS Participation Rates'!$O$6)</c:f>
              <c:numCache>
                <c:formatCode>0.00</c:formatCode>
                <c:ptCount val="2"/>
                <c:pt idx="0">
                  <c:v>87.492591729041095</c:v>
                </c:pt>
                <c:pt idx="1">
                  <c:v>90.192717840819853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1-EA44-B584-C22110EC6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9463392"/>
        <c:axId val="1888139648"/>
      </c:barChart>
      <c:catAx>
        <c:axId val="1889463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Event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8139648"/>
        <c:crosses val="autoZero"/>
        <c:auto val="1"/>
        <c:lblAlgn val="ctr"/>
        <c:lblOffset val="100"/>
        <c:noMultiLvlLbl val="0"/>
      </c:catAx>
      <c:valAx>
        <c:axId val="188813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46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_xlchart.v1.5</cx:f>
      </cx:numDim>
    </cx:data>
  </cx:chartData>
  <cx:chart>
    <cx:title pos="t" align="ctr" overlay="0">
      <cx:tx>
        <cx:txData>
          <cx:v>SES by Event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SES by Event</a:t>
          </a:r>
        </a:p>
      </cx:txPr>
    </cx:title>
    <cx:plotArea>
      <cx:plotAreaRegion>
        <cx:series layoutId="boxWhisker" uniqueId="{5AD5FF39-A96A-D442-87C0-822914FF93CB}">
          <cx:tx>
            <cx:txData>
              <cx:f>_xlchart.v1.4</cx:f>
              <cx:v>Sex Equity Score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Event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Event</a:t>
              </a:r>
            </a:p>
          </cx:txPr>
        </cx:title>
        <cx:tickLabels/>
      </cx:axis>
      <cx:axis id="1">
        <cx:valScaling min="82"/>
        <cx:title>
          <cx:tx>
            <cx:txData>
              <cx:v>Sex Equity Score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Sex Equity Score</a:t>
              </a:r>
            </a:p>
          </cx:txPr>
        </cx:title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SES by Event Category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SES by Event Category</a:t>
          </a:r>
        </a:p>
      </cx:txPr>
    </cx:title>
    <cx:plotArea>
      <cx:plotAreaRegion>
        <cx:series layoutId="boxWhisker" uniqueId="{53C37EC2-F99F-1345-B5B2-FFABA937AF01}">
          <cx:tx>
            <cx:txData>
              <cx:f>_xlchart.v1.1</cx:f>
              <cx:v>Sex Equity Score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Event Category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Event Category</a:t>
              </a:r>
            </a:p>
          </cx:txPr>
        </cx:title>
        <cx:tickLabels/>
      </cx:axis>
      <cx:axis id="1">
        <cx:valScaling min="82"/>
        <cx:title>
          <cx:tx>
            <cx:txData>
              <cx:v>Sex Equity Score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Sex Equity Score</a:t>
              </a:r>
            </a:p>
          </cx:txPr>
        </cx:title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_xlchart.v1.7</cx:f>
      </cx:numDim>
    </cx:data>
  </cx:chartData>
  <cx:chart>
    <cx:title pos="t" align="ctr" overlay="0">
      <cx:tx>
        <cx:txData>
          <cx:v>SES by High School Event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SES by High School Event</a:t>
          </a:r>
        </a:p>
      </cx:txPr>
    </cx:title>
    <cx:plotArea>
      <cx:plotAreaRegion>
        <cx:series layoutId="boxWhisker" uniqueId="{8B7DA8E8-3DBB-D349-B387-5F1EB04156D6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Event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Event</a:t>
              </a:r>
            </a:p>
          </cx:txPr>
        </cx:title>
        <cx:tickLabels/>
      </cx:axis>
      <cx:axis id="1">
        <cx:valScaling/>
        <cx:title>
          <cx:tx>
            <cx:txData>
              <cx:v>Sex Equity Score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Sex Equity Score</a:t>
              </a:r>
            </a:p>
          </cx:txPr>
        </cx:title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9" Type="http://schemas.openxmlformats.org/officeDocument/2006/relationships/image" Target="../media/image39.gif"/><Relationship Id="rId21" Type="http://schemas.openxmlformats.org/officeDocument/2006/relationships/image" Target="../media/image21.gif"/><Relationship Id="rId34" Type="http://schemas.openxmlformats.org/officeDocument/2006/relationships/image" Target="../media/image34.gif"/><Relationship Id="rId42" Type="http://schemas.openxmlformats.org/officeDocument/2006/relationships/image" Target="../media/image42.gif"/><Relationship Id="rId47" Type="http://schemas.openxmlformats.org/officeDocument/2006/relationships/image" Target="../media/image47.gif"/><Relationship Id="rId50" Type="http://schemas.openxmlformats.org/officeDocument/2006/relationships/image" Target="../media/image50.gif"/><Relationship Id="rId55" Type="http://schemas.openxmlformats.org/officeDocument/2006/relationships/image" Target="../media/image55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6" Type="http://schemas.openxmlformats.org/officeDocument/2006/relationships/image" Target="../media/image16.gif"/><Relationship Id="rId29" Type="http://schemas.openxmlformats.org/officeDocument/2006/relationships/image" Target="../media/image29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32" Type="http://schemas.openxmlformats.org/officeDocument/2006/relationships/image" Target="../media/image32.gif"/><Relationship Id="rId37" Type="http://schemas.openxmlformats.org/officeDocument/2006/relationships/image" Target="../media/image37.gif"/><Relationship Id="rId40" Type="http://schemas.openxmlformats.org/officeDocument/2006/relationships/image" Target="../media/image40.gif"/><Relationship Id="rId45" Type="http://schemas.openxmlformats.org/officeDocument/2006/relationships/image" Target="../media/image45.gif"/><Relationship Id="rId53" Type="http://schemas.openxmlformats.org/officeDocument/2006/relationships/image" Target="../media/image53.gif"/><Relationship Id="rId58" Type="http://schemas.openxmlformats.org/officeDocument/2006/relationships/image" Target="../media/image58.gif"/><Relationship Id="rId5" Type="http://schemas.openxmlformats.org/officeDocument/2006/relationships/image" Target="../media/image5.gif"/><Relationship Id="rId19" Type="http://schemas.openxmlformats.org/officeDocument/2006/relationships/image" Target="../media/image19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gif"/><Relationship Id="rId35" Type="http://schemas.openxmlformats.org/officeDocument/2006/relationships/image" Target="../media/image35.gif"/><Relationship Id="rId43" Type="http://schemas.openxmlformats.org/officeDocument/2006/relationships/image" Target="../media/image43.gif"/><Relationship Id="rId48" Type="http://schemas.openxmlformats.org/officeDocument/2006/relationships/image" Target="../media/image48.gif"/><Relationship Id="rId56" Type="http://schemas.openxmlformats.org/officeDocument/2006/relationships/image" Target="../media/image56.gif"/><Relationship Id="rId8" Type="http://schemas.openxmlformats.org/officeDocument/2006/relationships/image" Target="../media/image8.gif"/><Relationship Id="rId51" Type="http://schemas.openxmlformats.org/officeDocument/2006/relationships/image" Target="../media/image51.gif"/><Relationship Id="rId3" Type="http://schemas.openxmlformats.org/officeDocument/2006/relationships/image" Target="../media/image3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33" Type="http://schemas.openxmlformats.org/officeDocument/2006/relationships/image" Target="../media/image33.gif"/><Relationship Id="rId38" Type="http://schemas.openxmlformats.org/officeDocument/2006/relationships/image" Target="../media/image38.gif"/><Relationship Id="rId46" Type="http://schemas.openxmlformats.org/officeDocument/2006/relationships/image" Target="../media/image46.gif"/><Relationship Id="rId59" Type="http://schemas.openxmlformats.org/officeDocument/2006/relationships/image" Target="../media/image59.gif"/><Relationship Id="rId20" Type="http://schemas.openxmlformats.org/officeDocument/2006/relationships/image" Target="../media/image20.gif"/><Relationship Id="rId41" Type="http://schemas.openxmlformats.org/officeDocument/2006/relationships/image" Target="../media/image41.gif"/><Relationship Id="rId54" Type="http://schemas.openxmlformats.org/officeDocument/2006/relationships/image" Target="../media/image54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36" Type="http://schemas.openxmlformats.org/officeDocument/2006/relationships/image" Target="../media/image36.gif"/><Relationship Id="rId49" Type="http://schemas.openxmlformats.org/officeDocument/2006/relationships/image" Target="../media/image49.gif"/><Relationship Id="rId57" Type="http://schemas.openxmlformats.org/officeDocument/2006/relationships/image" Target="../media/image57.gif"/><Relationship Id="rId10" Type="http://schemas.openxmlformats.org/officeDocument/2006/relationships/image" Target="../media/image10.gif"/><Relationship Id="rId31" Type="http://schemas.openxmlformats.org/officeDocument/2006/relationships/image" Target="../media/image31.gif"/><Relationship Id="rId44" Type="http://schemas.openxmlformats.org/officeDocument/2006/relationships/image" Target="../media/image44.gif"/><Relationship Id="rId52" Type="http://schemas.openxmlformats.org/officeDocument/2006/relationships/image" Target="../media/image52.gif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1.gif"/><Relationship Id="rId21" Type="http://schemas.openxmlformats.org/officeDocument/2006/relationships/image" Target="../media/image56.gif"/><Relationship Id="rId42" Type="http://schemas.openxmlformats.org/officeDocument/2006/relationships/image" Target="../media/image6.gif"/><Relationship Id="rId47" Type="http://schemas.openxmlformats.org/officeDocument/2006/relationships/image" Target="../media/image21.gif"/><Relationship Id="rId63" Type="http://schemas.openxmlformats.org/officeDocument/2006/relationships/image" Target="../media/image73.gif"/><Relationship Id="rId68" Type="http://schemas.openxmlformats.org/officeDocument/2006/relationships/image" Target="../media/image40.gif"/><Relationship Id="rId16" Type="http://schemas.openxmlformats.org/officeDocument/2006/relationships/image" Target="../media/image45.gif"/><Relationship Id="rId11" Type="http://schemas.openxmlformats.org/officeDocument/2006/relationships/image" Target="../media/image14.gif"/><Relationship Id="rId24" Type="http://schemas.openxmlformats.org/officeDocument/2006/relationships/image" Target="../media/image34.gif"/><Relationship Id="rId32" Type="http://schemas.openxmlformats.org/officeDocument/2006/relationships/image" Target="../media/image2.gif"/><Relationship Id="rId37" Type="http://schemas.openxmlformats.org/officeDocument/2006/relationships/image" Target="../media/image11.gif"/><Relationship Id="rId40" Type="http://schemas.openxmlformats.org/officeDocument/2006/relationships/image" Target="../media/image65.gif"/><Relationship Id="rId45" Type="http://schemas.openxmlformats.org/officeDocument/2006/relationships/image" Target="../media/image39.gif"/><Relationship Id="rId53" Type="http://schemas.openxmlformats.org/officeDocument/2006/relationships/image" Target="../media/image24.gif"/><Relationship Id="rId58" Type="http://schemas.openxmlformats.org/officeDocument/2006/relationships/image" Target="../media/image33.gif"/><Relationship Id="rId66" Type="http://schemas.openxmlformats.org/officeDocument/2006/relationships/image" Target="../media/image42.gif"/><Relationship Id="rId74" Type="http://schemas.openxmlformats.org/officeDocument/2006/relationships/image" Target="../media/image78.gif"/><Relationship Id="rId79" Type="http://schemas.openxmlformats.org/officeDocument/2006/relationships/image" Target="../media/image53.gif"/><Relationship Id="rId5" Type="http://schemas.openxmlformats.org/officeDocument/2006/relationships/image" Target="../media/image36.gif"/><Relationship Id="rId61" Type="http://schemas.openxmlformats.org/officeDocument/2006/relationships/image" Target="../media/image37.gif"/><Relationship Id="rId19" Type="http://schemas.openxmlformats.org/officeDocument/2006/relationships/image" Target="../media/image55.gif"/><Relationship Id="rId14" Type="http://schemas.openxmlformats.org/officeDocument/2006/relationships/image" Target="../media/image52.gif"/><Relationship Id="rId22" Type="http://schemas.openxmlformats.org/officeDocument/2006/relationships/image" Target="../media/image57.gif"/><Relationship Id="rId27" Type="http://schemas.openxmlformats.org/officeDocument/2006/relationships/image" Target="../media/image17.gif"/><Relationship Id="rId30" Type="http://schemas.openxmlformats.org/officeDocument/2006/relationships/image" Target="../media/image64.gif"/><Relationship Id="rId35" Type="http://schemas.openxmlformats.org/officeDocument/2006/relationships/image" Target="../media/image4.gif"/><Relationship Id="rId43" Type="http://schemas.openxmlformats.org/officeDocument/2006/relationships/image" Target="../media/image7.gif"/><Relationship Id="rId48" Type="http://schemas.openxmlformats.org/officeDocument/2006/relationships/image" Target="../media/image66.gif"/><Relationship Id="rId56" Type="http://schemas.openxmlformats.org/officeDocument/2006/relationships/image" Target="../media/image28.gif"/><Relationship Id="rId64" Type="http://schemas.openxmlformats.org/officeDocument/2006/relationships/image" Target="../media/image74.gif"/><Relationship Id="rId69" Type="http://schemas.openxmlformats.org/officeDocument/2006/relationships/image" Target="../media/image44.gif"/><Relationship Id="rId77" Type="http://schemas.openxmlformats.org/officeDocument/2006/relationships/image" Target="../media/image50.gif"/><Relationship Id="rId8" Type="http://schemas.openxmlformats.org/officeDocument/2006/relationships/image" Target="../media/image26.gif"/><Relationship Id="rId51" Type="http://schemas.openxmlformats.org/officeDocument/2006/relationships/image" Target="../media/image69.gif"/><Relationship Id="rId72" Type="http://schemas.openxmlformats.org/officeDocument/2006/relationships/image" Target="../media/image76.gif"/><Relationship Id="rId80" Type="http://schemas.openxmlformats.org/officeDocument/2006/relationships/image" Target="../media/image51.gif"/><Relationship Id="rId3" Type="http://schemas.openxmlformats.org/officeDocument/2006/relationships/image" Target="../media/image31.gif"/><Relationship Id="rId12" Type="http://schemas.openxmlformats.org/officeDocument/2006/relationships/image" Target="../media/image41.gif"/><Relationship Id="rId17" Type="http://schemas.openxmlformats.org/officeDocument/2006/relationships/image" Target="../media/image38.gif"/><Relationship Id="rId25" Type="http://schemas.openxmlformats.org/officeDocument/2006/relationships/image" Target="../media/image58.gif"/><Relationship Id="rId33" Type="http://schemas.openxmlformats.org/officeDocument/2006/relationships/image" Target="../media/image59.gif"/><Relationship Id="rId38" Type="http://schemas.openxmlformats.org/officeDocument/2006/relationships/image" Target="../media/image32.gif"/><Relationship Id="rId46" Type="http://schemas.openxmlformats.org/officeDocument/2006/relationships/image" Target="../media/image18.gif"/><Relationship Id="rId59" Type="http://schemas.openxmlformats.org/officeDocument/2006/relationships/image" Target="../media/image70.gif"/><Relationship Id="rId67" Type="http://schemas.openxmlformats.org/officeDocument/2006/relationships/image" Target="../media/image46.gif"/><Relationship Id="rId20" Type="http://schemas.openxmlformats.org/officeDocument/2006/relationships/image" Target="../media/image49.gif"/><Relationship Id="rId41" Type="http://schemas.openxmlformats.org/officeDocument/2006/relationships/image" Target="../media/image5.gif"/><Relationship Id="rId54" Type="http://schemas.openxmlformats.org/officeDocument/2006/relationships/image" Target="../media/image25.gif"/><Relationship Id="rId62" Type="http://schemas.openxmlformats.org/officeDocument/2006/relationships/image" Target="../media/image72.gif"/><Relationship Id="rId70" Type="http://schemas.openxmlformats.org/officeDocument/2006/relationships/image" Target="../media/image47.gif"/><Relationship Id="rId75" Type="http://schemas.openxmlformats.org/officeDocument/2006/relationships/image" Target="../media/image48.gif"/><Relationship Id="rId1" Type="http://schemas.openxmlformats.org/officeDocument/2006/relationships/image" Target="../media/image9.gif"/><Relationship Id="rId6" Type="http://schemas.openxmlformats.org/officeDocument/2006/relationships/image" Target="../media/image43.gif"/><Relationship Id="rId15" Type="http://schemas.openxmlformats.org/officeDocument/2006/relationships/image" Target="../media/image60.gif"/><Relationship Id="rId23" Type="http://schemas.openxmlformats.org/officeDocument/2006/relationships/image" Target="../media/image30.gif"/><Relationship Id="rId28" Type="http://schemas.openxmlformats.org/officeDocument/2006/relationships/image" Target="../media/image62.gif"/><Relationship Id="rId36" Type="http://schemas.openxmlformats.org/officeDocument/2006/relationships/image" Target="../media/image3.gif"/><Relationship Id="rId49" Type="http://schemas.openxmlformats.org/officeDocument/2006/relationships/image" Target="../media/image67.gif"/><Relationship Id="rId57" Type="http://schemas.openxmlformats.org/officeDocument/2006/relationships/image" Target="../media/image29.gif"/><Relationship Id="rId10" Type="http://schemas.openxmlformats.org/officeDocument/2006/relationships/image" Target="../media/image23.gif"/><Relationship Id="rId31" Type="http://schemas.openxmlformats.org/officeDocument/2006/relationships/image" Target="../media/image1.gif"/><Relationship Id="rId44" Type="http://schemas.openxmlformats.org/officeDocument/2006/relationships/image" Target="../media/image16.gif"/><Relationship Id="rId52" Type="http://schemas.openxmlformats.org/officeDocument/2006/relationships/image" Target="../media/image35.gif"/><Relationship Id="rId60" Type="http://schemas.openxmlformats.org/officeDocument/2006/relationships/image" Target="../media/image71.gif"/><Relationship Id="rId65" Type="http://schemas.openxmlformats.org/officeDocument/2006/relationships/image" Target="../media/image75.gif"/><Relationship Id="rId73" Type="http://schemas.openxmlformats.org/officeDocument/2006/relationships/image" Target="../media/image77.gif"/><Relationship Id="rId78" Type="http://schemas.openxmlformats.org/officeDocument/2006/relationships/image" Target="../media/image80.gif"/><Relationship Id="rId4" Type="http://schemas.openxmlformats.org/officeDocument/2006/relationships/image" Target="../media/image19.gif"/><Relationship Id="rId9" Type="http://schemas.openxmlformats.org/officeDocument/2006/relationships/image" Target="../media/image20.gif"/><Relationship Id="rId13" Type="http://schemas.openxmlformats.org/officeDocument/2006/relationships/image" Target="../media/image15.gif"/><Relationship Id="rId18" Type="http://schemas.openxmlformats.org/officeDocument/2006/relationships/image" Target="../media/image10.gif"/><Relationship Id="rId39" Type="http://schemas.openxmlformats.org/officeDocument/2006/relationships/image" Target="../media/image13.gif"/><Relationship Id="rId34" Type="http://schemas.openxmlformats.org/officeDocument/2006/relationships/image" Target="../media/image12.gif"/><Relationship Id="rId50" Type="http://schemas.openxmlformats.org/officeDocument/2006/relationships/image" Target="../media/image68.gif"/><Relationship Id="rId55" Type="http://schemas.openxmlformats.org/officeDocument/2006/relationships/image" Target="../media/image27.gif"/><Relationship Id="rId76" Type="http://schemas.openxmlformats.org/officeDocument/2006/relationships/image" Target="../media/image79.gif"/><Relationship Id="rId7" Type="http://schemas.openxmlformats.org/officeDocument/2006/relationships/image" Target="../media/image22.gif"/><Relationship Id="rId71" Type="http://schemas.openxmlformats.org/officeDocument/2006/relationships/image" Target="../media/image54.gif"/><Relationship Id="rId2" Type="http://schemas.openxmlformats.org/officeDocument/2006/relationships/image" Target="../media/image8.gif"/><Relationship Id="rId29" Type="http://schemas.openxmlformats.org/officeDocument/2006/relationships/image" Target="../media/image63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241300</xdr:colOff>
      <xdr:row>2</xdr:row>
      <xdr:rowOff>165100</xdr:rowOff>
    </xdr:to>
    <xdr:pic>
      <xdr:nvPicPr>
        <xdr:cNvPr id="1074" name="Picture 50" descr="KEN">
          <a:extLst>
            <a:ext uri="{FF2B5EF4-FFF2-40B4-BE49-F238E27FC236}">
              <a16:creationId xmlns:a16="http://schemas.microsoft.com/office/drawing/2014/main" id="{36BCE0BA-F733-2B4F-A723-B884492D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241300</xdr:colOff>
      <xdr:row>3</xdr:row>
      <xdr:rowOff>165100</xdr:rowOff>
    </xdr:to>
    <xdr:pic>
      <xdr:nvPicPr>
        <xdr:cNvPr id="1075" name="Picture 51" descr="ETH">
          <a:extLst>
            <a:ext uri="{FF2B5EF4-FFF2-40B4-BE49-F238E27FC236}">
              <a16:creationId xmlns:a16="http://schemas.microsoft.com/office/drawing/2014/main" id="{97DB51EB-29FC-5E43-BE24-3D32DF77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241300</xdr:colOff>
      <xdr:row>4</xdr:row>
      <xdr:rowOff>165100</xdr:rowOff>
    </xdr:to>
    <xdr:pic>
      <xdr:nvPicPr>
        <xdr:cNvPr id="1076" name="Picture 52" descr="KEN">
          <a:extLst>
            <a:ext uri="{FF2B5EF4-FFF2-40B4-BE49-F238E27FC236}">
              <a16:creationId xmlns:a16="http://schemas.microsoft.com/office/drawing/2014/main" id="{84DDA835-8499-E945-96AB-918CF8CF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241300</xdr:colOff>
      <xdr:row>5</xdr:row>
      <xdr:rowOff>38100</xdr:rowOff>
    </xdr:to>
    <xdr:pic>
      <xdr:nvPicPr>
        <xdr:cNvPr id="1077" name="Picture 53" descr="KEN">
          <a:extLst>
            <a:ext uri="{FF2B5EF4-FFF2-40B4-BE49-F238E27FC236}">
              <a16:creationId xmlns:a16="http://schemas.microsoft.com/office/drawing/2014/main" id="{7AAAEF8A-5B25-E34C-9353-A551BA7A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241300</xdr:colOff>
      <xdr:row>6</xdr:row>
      <xdr:rowOff>165100</xdr:rowOff>
    </xdr:to>
    <xdr:pic>
      <xdr:nvPicPr>
        <xdr:cNvPr id="1078" name="Picture 54" descr="KEN">
          <a:extLst>
            <a:ext uri="{FF2B5EF4-FFF2-40B4-BE49-F238E27FC236}">
              <a16:creationId xmlns:a16="http://schemas.microsoft.com/office/drawing/2014/main" id="{33545E20-7CED-9E45-BCDB-AD4343B79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241300</xdr:colOff>
      <xdr:row>7</xdr:row>
      <xdr:rowOff>165100</xdr:rowOff>
    </xdr:to>
    <xdr:pic>
      <xdr:nvPicPr>
        <xdr:cNvPr id="1079" name="Picture 55" descr="KEN">
          <a:extLst>
            <a:ext uri="{FF2B5EF4-FFF2-40B4-BE49-F238E27FC236}">
              <a16:creationId xmlns:a16="http://schemas.microsoft.com/office/drawing/2014/main" id="{C56D8F63-05ED-F045-B2F9-FFA6A80E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241300</xdr:colOff>
      <xdr:row>8</xdr:row>
      <xdr:rowOff>165100</xdr:rowOff>
    </xdr:to>
    <xdr:pic>
      <xdr:nvPicPr>
        <xdr:cNvPr id="1080" name="Picture 56" descr="KEN">
          <a:extLst>
            <a:ext uri="{FF2B5EF4-FFF2-40B4-BE49-F238E27FC236}">
              <a16:creationId xmlns:a16="http://schemas.microsoft.com/office/drawing/2014/main" id="{C3B11053-C487-B247-8F4E-4F59F480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241300</xdr:colOff>
      <xdr:row>10</xdr:row>
      <xdr:rowOff>38100</xdr:rowOff>
    </xdr:to>
    <xdr:pic>
      <xdr:nvPicPr>
        <xdr:cNvPr id="1081" name="Picture 57" descr="KEN">
          <a:extLst>
            <a:ext uri="{FF2B5EF4-FFF2-40B4-BE49-F238E27FC236}">
              <a16:creationId xmlns:a16="http://schemas.microsoft.com/office/drawing/2014/main" id="{96A84709-82BC-B746-9072-8D420FD9D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241300</xdr:colOff>
      <xdr:row>10</xdr:row>
      <xdr:rowOff>165100</xdr:rowOff>
    </xdr:to>
    <xdr:pic>
      <xdr:nvPicPr>
        <xdr:cNvPr id="1082" name="Picture 58" descr="KEN">
          <a:extLst>
            <a:ext uri="{FF2B5EF4-FFF2-40B4-BE49-F238E27FC236}">
              <a16:creationId xmlns:a16="http://schemas.microsoft.com/office/drawing/2014/main" id="{685B2CC7-4F4B-AC48-89BF-8C36A8321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241300</xdr:colOff>
      <xdr:row>11</xdr:row>
      <xdr:rowOff>165100</xdr:rowOff>
    </xdr:to>
    <xdr:pic>
      <xdr:nvPicPr>
        <xdr:cNvPr id="1083" name="Picture 59" descr="KEN">
          <a:extLst>
            <a:ext uri="{FF2B5EF4-FFF2-40B4-BE49-F238E27FC236}">
              <a16:creationId xmlns:a16="http://schemas.microsoft.com/office/drawing/2014/main" id="{1097C736-4C99-1A4A-8D20-50C0F532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241300</xdr:colOff>
      <xdr:row>12</xdr:row>
      <xdr:rowOff>165100</xdr:rowOff>
    </xdr:to>
    <xdr:pic>
      <xdr:nvPicPr>
        <xdr:cNvPr id="1084" name="Picture 60" descr="ETH">
          <a:extLst>
            <a:ext uri="{FF2B5EF4-FFF2-40B4-BE49-F238E27FC236}">
              <a16:creationId xmlns:a16="http://schemas.microsoft.com/office/drawing/2014/main" id="{86E610C8-6721-504C-9F1F-A9275AA7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241300</xdr:colOff>
      <xdr:row>13</xdr:row>
      <xdr:rowOff>165100</xdr:rowOff>
    </xdr:to>
    <xdr:pic>
      <xdr:nvPicPr>
        <xdr:cNvPr id="1085" name="Picture 61" descr="KEN">
          <a:extLst>
            <a:ext uri="{FF2B5EF4-FFF2-40B4-BE49-F238E27FC236}">
              <a16:creationId xmlns:a16="http://schemas.microsoft.com/office/drawing/2014/main" id="{956AA3EA-2B9F-4F4C-8C45-C81CBAC2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241300</xdr:colOff>
      <xdr:row>14</xdr:row>
      <xdr:rowOff>165100</xdr:rowOff>
    </xdr:to>
    <xdr:pic>
      <xdr:nvPicPr>
        <xdr:cNvPr id="1086" name="Picture 62" descr="KEN">
          <a:extLst>
            <a:ext uri="{FF2B5EF4-FFF2-40B4-BE49-F238E27FC236}">
              <a16:creationId xmlns:a16="http://schemas.microsoft.com/office/drawing/2014/main" id="{D433C985-A00B-C346-AEC9-DDE87EC8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241300</xdr:colOff>
      <xdr:row>15</xdr:row>
      <xdr:rowOff>165100</xdr:rowOff>
    </xdr:to>
    <xdr:pic>
      <xdr:nvPicPr>
        <xdr:cNvPr id="1087" name="Picture 63" descr="KEN">
          <a:extLst>
            <a:ext uri="{FF2B5EF4-FFF2-40B4-BE49-F238E27FC236}">
              <a16:creationId xmlns:a16="http://schemas.microsoft.com/office/drawing/2014/main" id="{1C49876D-B301-D74C-BCEB-89BB4AA0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241300</xdr:colOff>
      <xdr:row>16</xdr:row>
      <xdr:rowOff>165100</xdr:rowOff>
    </xdr:to>
    <xdr:pic>
      <xdr:nvPicPr>
        <xdr:cNvPr id="1088" name="Picture 64" descr="ETH">
          <a:extLst>
            <a:ext uri="{FF2B5EF4-FFF2-40B4-BE49-F238E27FC236}">
              <a16:creationId xmlns:a16="http://schemas.microsoft.com/office/drawing/2014/main" id="{3F331E66-2C4E-314D-8E89-93B4DA266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241300</xdr:colOff>
      <xdr:row>17</xdr:row>
      <xdr:rowOff>165100</xdr:rowOff>
    </xdr:to>
    <xdr:pic>
      <xdr:nvPicPr>
        <xdr:cNvPr id="1089" name="Picture 65" descr="KEN">
          <a:extLst>
            <a:ext uri="{FF2B5EF4-FFF2-40B4-BE49-F238E27FC236}">
              <a16:creationId xmlns:a16="http://schemas.microsoft.com/office/drawing/2014/main" id="{02D202C8-9C4E-7B40-9EF4-AC3676EC3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241300</xdr:colOff>
      <xdr:row>18</xdr:row>
      <xdr:rowOff>165100</xdr:rowOff>
    </xdr:to>
    <xdr:pic>
      <xdr:nvPicPr>
        <xdr:cNvPr id="1090" name="Picture 66" descr="ETH">
          <a:extLst>
            <a:ext uri="{FF2B5EF4-FFF2-40B4-BE49-F238E27FC236}">
              <a16:creationId xmlns:a16="http://schemas.microsoft.com/office/drawing/2014/main" id="{2C211A12-46DF-734B-8B19-6E274C459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241300</xdr:colOff>
      <xdr:row>19</xdr:row>
      <xdr:rowOff>165100</xdr:rowOff>
    </xdr:to>
    <xdr:pic>
      <xdr:nvPicPr>
        <xdr:cNvPr id="1091" name="Picture 67" descr="ETH">
          <a:extLst>
            <a:ext uri="{FF2B5EF4-FFF2-40B4-BE49-F238E27FC236}">
              <a16:creationId xmlns:a16="http://schemas.microsoft.com/office/drawing/2014/main" id="{67C0D65D-3016-7843-BF11-F95E056F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241300</xdr:colOff>
      <xdr:row>20</xdr:row>
      <xdr:rowOff>165100</xdr:rowOff>
    </xdr:to>
    <xdr:pic>
      <xdr:nvPicPr>
        <xdr:cNvPr id="1092" name="Picture 68" descr="KEN">
          <a:extLst>
            <a:ext uri="{FF2B5EF4-FFF2-40B4-BE49-F238E27FC236}">
              <a16:creationId xmlns:a16="http://schemas.microsoft.com/office/drawing/2014/main" id="{B8471312-C879-A64D-BC4F-E0CADF5F9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241300</xdr:colOff>
      <xdr:row>21</xdr:row>
      <xdr:rowOff>165100</xdr:rowOff>
    </xdr:to>
    <xdr:pic>
      <xdr:nvPicPr>
        <xdr:cNvPr id="1093" name="Picture 69" descr="ETH">
          <a:extLst>
            <a:ext uri="{FF2B5EF4-FFF2-40B4-BE49-F238E27FC236}">
              <a16:creationId xmlns:a16="http://schemas.microsoft.com/office/drawing/2014/main" id="{D2977BD9-AA34-4643-B642-894CFF59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241300</xdr:colOff>
      <xdr:row>22</xdr:row>
      <xdr:rowOff>165100</xdr:rowOff>
    </xdr:to>
    <xdr:pic>
      <xdr:nvPicPr>
        <xdr:cNvPr id="1094" name="Picture 70" descr="ETH">
          <a:extLst>
            <a:ext uri="{FF2B5EF4-FFF2-40B4-BE49-F238E27FC236}">
              <a16:creationId xmlns:a16="http://schemas.microsoft.com/office/drawing/2014/main" id="{F40BF0F6-05A6-F04C-81B6-C1147D02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241300</xdr:colOff>
      <xdr:row>23</xdr:row>
      <xdr:rowOff>165100</xdr:rowOff>
    </xdr:to>
    <xdr:pic>
      <xdr:nvPicPr>
        <xdr:cNvPr id="1095" name="Picture 71" descr="ETH">
          <a:extLst>
            <a:ext uri="{FF2B5EF4-FFF2-40B4-BE49-F238E27FC236}">
              <a16:creationId xmlns:a16="http://schemas.microsoft.com/office/drawing/2014/main" id="{232B5554-D6CB-564E-B399-5732C22E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241300</xdr:colOff>
      <xdr:row>24</xdr:row>
      <xdr:rowOff>165100</xdr:rowOff>
    </xdr:to>
    <xdr:pic>
      <xdr:nvPicPr>
        <xdr:cNvPr id="1096" name="Picture 72" descr="KEN">
          <a:extLst>
            <a:ext uri="{FF2B5EF4-FFF2-40B4-BE49-F238E27FC236}">
              <a16:creationId xmlns:a16="http://schemas.microsoft.com/office/drawing/2014/main" id="{BA35E349-9768-E54E-9B38-4977A7403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241300</xdr:colOff>
      <xdr:row>25</xdr:row>
      <xdr:rowOff>165100</xdr:rowOff>
    </xdr:to>
    <xdr:pic>
      <xdr:nvPicPr>
        <xdr:cNvPr id="1097" name="Picture 73" descr="ETH">
          <a:extLst>
            <a:ext uri="{FF2B5EF4-FFF2-40B4-BE49-F238E27FC236}">
              <a16:creationId xmlns:a16="http://schemas.microsoft.com/office/drawing/2014/main" id="{C1EB8321-1DB9-0348-9445-9EBA0B25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241300</xdr:colOff>
      <xdr:row>26</xdr:row>
      <xdr:rowOff>165100</xdr:rowOff>
    </xdr:to>
    <xdr:pic>
      <xdr:nvPicPr>
        <xdr:cNvPr id="1098" name="Picture 74" descr="KEN">
          <a:extLst>
            <a:ext uri="{FF2B5EF4-FFF2-40B4-BE49-F238E27FC236}">
              <a16:creationId xmlns:a16="http://schemas.microsoft.com/office/drawing/2014/main" id="{7F915C93-F8D6-AA43-8BDC-515FB810D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241300</xdr:colOff>
      <xdr:row>27</xdr:row>
      <xdr:rowOff>165100</xdr:rowOff>
    </xdr:to>
    <xdr:pic>
      <xdr:nvPicPr>
        <xdr:cNvPr id="1099" name="Picture 75" descr="ETH">
          <a:extLst>
            <a:ext uri="{FF2B5EF4-FFF2-40B4-BE49-F238E27FC236}">
              <a16:creationId xmlns:a16="http://schemas.microsoft.com/office/drawing/2014/main" id="{3120F073-65C4-B84E-BA7D-04A9EEDD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241300</xdr:colOff>
      <xdr:row>28</xdr:row>
      <xdr:rowOff>165100</xdr:rowOff>
    </xdr:to>
    <xdr:pic>
      <xdr:nvPicPr>
        <xdr:cNvPr id="1100" name="Picture 76" descr="KEN">
          <a:extLst>
            <a:ext uri="{FF2B5EF4-FFF2-40B4-BE49-F238E27FC236}">
              <a16:creationId xmlns:a16="http://schemas.microsoft.com/office/drawing/2014/main" id="{56F4642C-514F-C74B-989F-97341162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241300</xdr:colOff>
      <xdr:row>29</xdr:row>
      <xdr:rowOff>165100</xdr:rowOff>
    </xdr:to>
    <xdr:pic>
      <xdr:nvPicPr>
        <xdr:cNvPr id="1101" name="Picture 77" descr="ETH">
          <a:extLst>
            <a:ext uri="{FF2B5EF4-FFF2-40B4-BE49-F238E27FC236}">
              <a16:creationId xmlns:a16="http://schemas.microsoft.com/office/drawing/2014/main" id="{68BED517-3C0C-0B47-B4A2-8F33F184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241300</xdr:colOff>
      <xdr:row>30</xdr:row>
      <xdr:rowOff>165100</xdr:rowOff>
    </xdr:to>
    <xdr:pic>
      <xdr:nvPicPr>
        <xdr:cNvPr id="1102" name="Picture 78" descr="ETH">
          <a:extLst>
            <a:ext uri="{FF2B5EF4-FFF2-40B4-BE49-F238E27FC236}">
              <a16:creationId xmlns:a16="http://schemas.microsoft.com/office/drawing/2014/main" id="{EF15E69E-8269-D342-B7B9-B887EF08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241300</xdr:colOff>
      <xdr:row>31</xdr:row>
      <xdr:rowOff>165100</xdr:rowOff>
    </xdr:to>
    <xdr:pic>
      <xdr:nvPicPr>
        <xdr:cNvPr id="1103" name="Picture 79" descr="ETH">
          <a:extLst>
            <a:ext uri="{FF2B5EF4-FFF2-40B4-BE49-F238E27FC236}">
              <a16:creationId xmlns:a16="http://schemas.microsoft.com/office/drawing/2014/main" id="{5142AFDC-E02C-F14D-AAEA-8F0DBD16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241300</xdr:colOff>
      <xdr:row>32</xdr:row>
      <xdr:rowOff>165100</xdr:rowOff>
    </xdr:to>
    <xdr:pic>
      <xdr:nvPicPr>
        <xdr:cNvPr id="1104" name="Picture 80" descr="KEN">
          <a:extLst>
            <a:ext uri="{FF2B5EF4-FFF2-40B4-BE49-F238E27FC236}">
              <a16:creationId xmlns:a16="http://schemas.microsoft.com/office/drawing/2014/main" id="{14CE142D-4689-0F46-BC82-CB97BE9F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241300</xdr:colOff>
      <xdr:row>33</xdr:row>
      <xdr:rowOff>165100</xdr:rowOff>
    </xdr:to>
    <xdr:pic>
      <xdr:nvPicPr>
        <xdr:cNvPr id="1105" name="Picture 81" descr="KEN">
          <a:extLst>
            <a:ext uri="{FF2B5EF4-FFF2-40B4-BE49-F238E27FC236}">
              <a16:creationId xmlns:a16="http://schemas.microsoft.com/office/drawing/2014/main" id="{EE5E8748-1892-334A-B3BC-BE83E956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241300</xdr:colOff>
      <xdr:row>34</xdr:row>
      <xdr:rowOff>165100</xdr:rowOff>
    </xdr:to>
    <xdr:pic>
      <xdr:nvPicPr>
        <xdr:cNvPr id="1106" name="Picture 82" descr="KEN">
          <a:extLst>
            <a:ext uri="{FF2B5EF4-FFF2-40B4-BE49-F238E27FC236}">
              <a16:creationId xmlns:a16="http://schemas.microsoft.com/office/drawing/2014/main" id="{09D7978F-EA0F-464A-8466-CA8C3DA3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241300</xdr:colOff>
      <xdr:row>35</xdr:row>
      <xdr:rowOff>165100</xdr:rowOff>
    </xdr:to>
    <xdr:pic>
      <xdr:nvPicPr>
        <xdr:cNvPr id="1107" name="Picture 83" descr="KEN">
          <a:extLst>
            <a:ext uri="{FF2B5EF4-FFF2-40B4-BE49-F238E27FC236}">
              <a16:creationId xmlns:a16="http://schemas.microsoft.com/office/drawing/2014/main" id="{2875139D-54A9-1E49-86E0-527E0D9E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241300</xdr:colOff>
      <xdr:row>36</xdr:row>
      <xdr:rowOff>165100</xdr:rowOff>
    </xdr:to>
    <xdr:pic>
      <xdr:nvPicPr>
        <xdr:cNvPr id="1108" name="Picture 84" descr="ETH">
          <a:extLst>
            <a:ext uri="{FF2B5EF4-FFF2-40B4-BE49-F238E27FC236}">
              <a16:creationId xmlns:a16="http://schemas.microsoft.com/office/drawing/2014/main" id="{75D4DC86-C873-9542-B199-B9025DA2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241300</xdr:colOff>
      <xdr:row>37</xdr:row>
      <xdr:rowOff>165100</xdr:rowOff>
    </xdr:to>
    <xdr:pic>
      <xdr:nvPicPr>
        <xdr:cNvPr id="1109" name="Picture 85" descr="KEN">
          <a:extLst>
            <a:ext uri="{FF2B5EF4-FFF2-40B4-BE49-F238E27FC236}">
              <a16:creationId xmlns:a16="http://schemas.microsoft.com/office/drawing/2014/main" id="{4B87E108-B7DB-FD4E-8255-4A9A06F8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241300</xdr:colOff>
      <xdr:row>38</xdr:row>
      <xdr:rowOff>165100</xdr:rowOff>
    </xdr:to>
    <xdr:pic>
      <xdr:nvPicPr>
        <xdr:cNvPr id="1110" name="Picture 86" descr="ETH">
          <a:extLst>
            <a:ext uri="{FF2B5EF4-FFF2-40B4-BE49-F238E27FC236}">
              <a16:creationId xmlns:a16="http://schemas.microsoft.com/office/drawing/2014/main" id="{C6469B71-007E-BC46-A8A3-DF3D47FD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241300</xdr:colOff>
      <xdr:row>39</xdr:row>
      <xdr:rowOff>165100</xdr:rowOff>
    </xdr:to>
    <xdr:pic>
      <xdr:nvPicPr>
        <xdr:cNvPr id="1111" name="Picture 87" descr="ETH">
          <a:extLst>
            <a:ext uri="{FF2B5EF4-FFF2-40B4-BE49-F238E27FC236}">
              <a16:creationId xmlns:a16="http://schemas.microsoft.com/office/drawing/2014/main" id="{7AE8129C-5B47-2A45-B98F-CAC233E3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241300</xdr:colOff>
      <xdr:row>40</xdr:row>
      <xdr:rowOff>165100</xdr:rowOff>
    </xdr:to>
    <xdr:pic>
      <xdr:nvPicPr>
        <xdr:cNvPr id="1112" name="Picture 88" descr="KEN">
          <a:extLst>
            <a:ext uri="{FF2B5EF4-FFF2-40B4-BE49-F238E27FC236}">
              <a16:creationId xmlns:a16="http://schemas.microsoft.com/office/drawing/2014/main" id="{8B3444DE-E14C-2F47-900E-A63A2136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241300</xdr:colOff>
      <xdr:row>41</xdr:row>
      <xdr:rowOff>165100</xdr:rowOff>
    </xdr:to>
    <xdr:pic>
      <xdr:nvPicPr>
        <xdr:cNvPr id="1113" name="Picture 89" descr="KEN">
          <a:extLst>
            <a:ext uri="{FF2B5EF4-FFF2-40B4-BE49-F238E27FC236}">
              <a16:creationId xmlns:a16="http://schemas.microsoft.com/office/drawing/2014/main" id="{EEB42EB2-CEE2-CD4F-BBA6-C759DBB1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241300</xdr:colOff>
      <xdr:row>42</xdr:row>
      <xdr:rowOff>165100</xdr:rowOff>
    </xdr:to>
    <xdr:pic>
      <xdr:nvPicPr>
        <xdr:cNvPr id="1114" name="Picture 90" descr="KEN">
          <a:extLst>
            <a:ext uri="{FF2B5EF4-FFF2-40B4-BE49-F238E27FC236}">
              <a16:creationId xmlns:a16="http://schemas.microsoft.com/office/drawing/2014/main" id="{14F4C5B0-54D3-3847-AD20-6BF92C4F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241300</xdr:colOff>
      <xdr:row>43</xdr:row>
      <xdr:rowOff>165100</xdr:rowOff>
    </xdr:to>
    <xdr:pic>
      <xdr:nvPicPr>
        <xdr:cNvPr id="1115" name="Picture 91" descr="ETH">
          <a:extLst>
            <a:ext uri="{FF2B5EF4-FFF2-40B4-BE49-F238E27FC236}">
              <a16:creationId xmlns:a16="http://schemas.microsoft.com/office/drawing/2014/main" id="{30294798-B9A2-4046-B436-74073461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241300</xdr:colOff>
      <xdr:row>44</xdr:row>
      <xdr:rowOff>165100</xdr:rowOff>
    </xdr:to>
    <xdr:pic>
      <xdr:nvPicPr>
        <xdr:cNvPr id="1116" name="Picture 92" descr="ETH">
          <a:extLst>
            <a:ext uri="{FF2B5EF4-FFF2-40B4-BE49-F238E27FC236}">
              <a16:creationId xmlns:a16="http://schemas.microsoft.com/office/drawing/2014/main" id="{1BE2A994-70FE-D843-ABAC-9EABC49A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241300</xdr:colOff>
      <xdr:row>45</xdr:row>
      <xdr:rowOff>165100</xdr:rowOff>
    </xdr:to>
    <xdr:pic>
      <xdr:nvPicPr>
        <xdr:cNvPr id="1117" name="Picture 93" descr="ETH">
          <a:extLst>
            <a:ext uri="{FF2B5EF4-FFF2-40B4-BE49-F238E27FC236}">
              <a16:creationId xmlns:a16="http://schemas.microsoft.com/office/drawing/2014/main" id="{B2ECA15B-0404-B548-96B3-E9707515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241300</xdr:colOff>
      <xdr:row>46</xdr:row>
      <xdr:rowOff>165100</xdr:rowOff>
    </xdr:to>
    <xdr:pic>
      <xdr:nvPicPr>
        <xdr:cNvPr id="1118" name="Picture 94" descr="KEN">
          <a:extLst>
            <a:ext uri="{FF2B5EF4-FFF2-40B4-BE49-F238E27FC236}">
              <a16:creationId xmlns:a16="http://schemas.microsoft.com/office/drawing/2014/main" id="{F6266689-18BE-FD48-BD25-928FE2261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241300</xdr:colOff>
      <xdr:row>47</xdr:row>
      <xdr:rowOff>165100</xdr:rowOff>
    </xdr:to>
    <xdr:pic>
      <xdr:nvPicPr>
        <xdr:cNvPr id="1119" name="Picture 95" descr="KEN">
          <a:extLst>
            <a:ext uri="{FF2B5EF4-FFF2-40B4-BE49-F238E27FC236}">
              <a16:creationId xmlns:a16="http://schemas.microsoft.com/office/drawing/2014/main" id="{28B03E95-ECB8-EA4A-A754-AB2563CF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241300</xdr:colOff>
      <xdr:row>48</xdr:row>
      <xdr:rowOff>165100</xdr:rowOff>
    </xdr:to>
    <xdr:pic>
      <xdr:nvPicPr>
        <xdr:cNvPr id="1120" name="Picture 96" descr="ETH">
          <a:extLst>
            <a:ext uri="{FF2B5EF4-FFF2-40B4-BE49-F238E27FC236}">
              <a16:creationId xmlns:a16="http://schemas.microsoft.com/office/drawing/2014/main" id="{476588D0-85EF-FC44-A3E7-CC8E0953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241300</xdr:colOff>
      <xdr:row>49</xdr:row>
      <xdr:rowOff>165100</xdr:rowOff>
    </xdr:to>
    <xdr:pic>
      <xdr:nvPicPr>
        <xdr:cNvPr id="1121" name="Picture 97" descr="ETH">
          <a:extLst>
            <a:ext uri="{FF2B5EF4-FFF2-40B4-BE49-F238E27FC236}">
              <a16:creationId xmlns:a16="http://schemas.microsoft.com/office/drawing/2014/main" id="{9E92D032-A4CD-0544-9310-555D904B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241300</xdr:colOff>
      <xdr:row>50</xdr:row>
      <xdr:rowOff>165100</xdr:rowOff>
    </xdr:to>
    <xdr:pic>
      <xdr:nvPicPr>
        <xdr:cNvPr id="1122" name="Picture 98" descr="ETH">
          <a:extLst>
            <a:ext uri="{FF2B5EF4-FFF2-40B4-BE49-F238E27FC236}">
              <a16:creationId xmlns:a16="http://schemas.microsoft.com/office/drawing/2014/main" id="{A822A133-1CCE-7341-9941-2057C6A2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241300</xdr:colOff>
      <xdr:row>51</xdr:row>
      <xdr:rowOff>165100</xdr:rowOff>
    </xdr:to>
    <xdr:pic>
      <xdr:nvPicPr>
        <xdr:cNvPr id="1123" name="Picture 99" descr="ETH">
          <a:extLst>
            <a:ext uri="{FF2B5EF4-FFF2-40B4-BE49-F238E27FC236}">
              <a16:creationId xmlns:a16="http://schemas.microsoft.com/office/drawing/2014/main" id="{8C36959F-882A-A74E-BC52-4BA9BF80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241300</xdr:colOff>
      <xdr:row>2</xdr:row>
      <xdr:rowOff>165100</xdr:rowOff>
    </xdr:to>
    <xdr:pic>
      <xdr:nvPicPr>
        <xdr:cNvPr id="1174" name="Picture 150" descr="ERI">
          <a:extLst>
            <a:ext uri="{FF2B5EF4-FFF2-40B4-BE49-F238E27FC236}">
              <a16:creationId xmlns:a16="http://schemas.microsoft.com/office/drawing/2014/main" id="{A905D307-60B7-ED49-8BF4-EE8244501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241300</xdr:colOff>
      <xdr:row>3</xdr:row>
      <xdr:rowOff>165100</xdr:rowOff>
    </xdr:to>
    <xdr:pic>
      <xdr:nvPicPr>
        <xdr:cNvPr id="1175" name="Picture 151" descr="ERI">
          <a:extLst>
            <a:ext uri="{FF2B5EF4-FFF2-40B4-BE49-F238E27FC236}">
              <a16:creationId xmlns:a16="http://schemas.microsoft.com/office/drawing/2014/main" id="{CB23B783-A695-1548-8C37-2287E2DF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241300</xdr:colOff>
      <xdr:row>4</xdr:row>
      <xdr:rowOff>165100</xdr:rowOff>
    </xdr:to>
    <xdr:pic>
      <xdr:nvPicPr>
        <xdr:cNvPr id="1176" name="Picture 152" descr="KEN">
          <a:extLst>
            <a:ext uri="{FF2B5EF4-FFF2-40B4-BE49-F238E27FC236}">
              <a16:creationId xmlns:a16="http://schemas.microsoft.com/office/drawing/2014/main" id="{77A0F410-4EA9-6849-AFF3-EE25DBF6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241300</xdr:colOff>
      <xdr:row>5</xdr:row>
      <xdr:rowOff>165100</xdr:rowOff>
    </xdr:to>
    <xdr:pic>
      <xdr:nvPicPr>
        <xdr:cNvPr id="1177" name="Picture 153" descr="BRN">
          <a:extLst>
            <a:ext uri="{FF2B5EF4-FFF2-40B4-BE49-F238E27FC236}">
              <a16:creationId xmlns:a16="http://schemas.microsoft.com/office/drawing/2014/main" id="{8EB5A52C-8541-4746-BBE8-41273AF68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241300</xdr:colOff>
      <xdr:row>6</xdr:row>
      <xdr:rowOff>165100</xdr:rowOff>
    </xdr:to>
    <xdr:pic>
      <xdr:nvPicPr>
        <xdr:cNvPr id="1178" name="Picture 154" descr="KEN">
          <a:extLst>
            <a:ext uri="{FF2B5EF4-FFF2-40B4-BE49-F238E27FC236}">
              <a16:creationId xmlns:a16="http://schemas.microsoft.com/office/drawing/2014/main" id="{DE0CD04C-492A-3D4D-A5DF-894C9037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241300</xdr:colOff>
      <xdr:row>7</xdr:row>
      <xdr:rowOff>165100</xdr:rowOff>
    </xdr:to>
    <xdr:pic>
      <xdr:nvPicPr>
        <xdr:cNvPr id="1179" name="Picture 155" descr="KEN">
          <a:extLst>
            <a:ext uri="{FF2B5EF4-FFF2-40B4-BE49-F238E27FC236}">
              <a16:creationId xmlns:a16="http://schemas.microsoft.com/office/drawing/2014/main" id="{1D4549AC-8555-6E46-9902-0A4CBB38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241300</xdr:colOff>
      <xdr:row>8</xdr:row>
      <xdr:rowOff>165100</xdr:rowOff>
    </xdr:to>
    <xdr:pic>
      <xdr:nvPicPr>
        <xdr:cNvPr id="1180" name="Picture 156" descr="ETH">
          <a:extLst>
            <a:ext uri="{FF2B5EF4-FFF2-40B4-BE49-F238E27FC236}">
              <a16:creationId xmlns:a16="http://schemas.microsoft.com/office/drawing/2014/main" id="{7AF4457F-84B6-404B-8468-56C063F5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241300</xdr:colOff>
      <xdr:row>9</xdr:row>
      <xdr:rowOff>165100</xdr:rowOff>
    </xdr:to>
    <xdr:pic>
      <xdr:nvPicPr>
        <xdr:cNvPr id="1181" name="Picture 157" descr="KEN">
          <a:extLst>
            <a:ext uri="{FF2B5EF4-FFF2-40B4-BE49-F238E27FC236}">
              <a16:creationId xmlns:a16="http://schemas.microsoft.com/office/drawing/2014/main" id="{9F005276-CB40-064A-8620-F1748651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241300</xdr:colOff>
      <xdr:row>10</xdr:row>
      <xdr:rowOff>165100</xdr:rowOff>
    </xdr:to>
    <xdr:pic>
      <xdr:nvPicPr>
        <xdr:cNvPr id="1182" name="Picture 158" descr="KEN">
          <a:extLst>
            <a:ext uri="{FF2B5EF4-FFF2-40B4-BE49-F238E27FC236}">
              <a16:creationId xmlns:a16="http://schemas.microsoft.com/office/drawing/2014/main" id="{4ABF10A5-3EF3-F245-9B65-298A5374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241300</xdr:colOff>
      <xdr:row>11</xdr:row>
      <xdr:rowOff>165100</xdr:rowOff>
    </xdr:to>
    <xdr:pic>
      <xdr:nvPicPr>
        <xdr:cNvPr id="1183" name="Picture 159" descr="KEN">
          <a:extLst>
            <a:ext uri="{FF2B5EF4-FFF2-40B4-BE49-F238E27FC236}">
              <a16:creationId xmlns:a16="http://schemas.microsoft.com/office/drawing/2014/main" id="{897BEE10-E9AB-6646-B24F-DA8DECA39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241300</xdr:colOff>
      <xdr:row>12</xdr:row>
      <xdr:rowOff>165100</xdr:rowOff>
    </xdr:to>
    <xdr:pic>
      <xdr:nvPicPr>
        <xdr:cNvPr id="1184" name="Picture 160" descr="KEN">
          <a:extLst>
            <a:ext uri="{FF2B5EF4-FFF2-40B4-BE49-F238E27FC236}">
              <a16:creationId xmlns:a16="http://schemas.microsoft.com/office/drawing/2014/main" id="{3907E5E7-B599-B44C-A846-356EE975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241300</xdr:colOff>
      <xdr:row>13</xdr:row>
      <xdr:rowOff>165100</xdr:rowOff>
    </xdr:to>
    <xdr:pic>
      <xdr:nvPicPr>
        <xdr:cNvPr id="1185" name="Picture 161" descr="KEN">
          <a:extLst>
            <a:ext uri="{FF2B5EF4-FFF2-40B4-BE49-F238E27FC236}">
              <a16:creationId xmlns:a16="http://schemas.microsoft.com/office/drawing/2014/main" id="{4471B6FA-1BB7-C04E-9D24-AD93C1E8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241300</xdr:colOff>
      <xdr:row>14</xdr:row>
      <xdr:rowOff>165100</xdr:rowOff>
    </xdr:to>
    <xdr:pic>
      <xdr:nvPicPr>
        <xdr:cNvPr id="1186" name="Picture 162" descr="KEN">
          <a:extLst>
            <a:ext uri="{FF2B5EF4-FFF2-40B4-BE49-F238E27FC236}">
              <a16:creationId xmlns:a16="http://schemas.microsoft.com/office/drawing/2014/main" id="{A69FDEF9-667A-8C42-A1CF-E36C0AFA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241300</xdr:colOff>
      <xdr:row>15</xdr:row>
      <xdr:rowOff>165100</xdr:rowOff>
    </xdr:to>
    <xdr:pic>
      <xdr:nvPicPr>
        <xdr:cNvPr id="1187" name="Picture 163" descr="KEN">
          <a:extLst>
            <a:ext uri="{FF2B5EF4-FFF2-40B4-BE49-F238E27FC236}">
              <a16:creationId xmlns:a16="http://schemas.microsoft.com/office/drawing/2014/main" id="{CFDDEFB6-3EA6-4744-8F5A-FD437FB33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241300</xdr:colOff>
      <xdr:row>16</xdr:row>
      <xdr:rowOff>165100</xdr:rowOff>
    </xdr:to>
    <xdr:pic>
      <xdr:nvPicPr>
        <xdr:cNvPr id="1188" name="Picture 164" descr="KEN">
          <a:extLst>
            <a:ext uri="{FF2B5EF4-FFF2-40B4-BE49-F238E27FC236}">
              <a16:creationId xmlns:a16="http://schemas.microsoft.com/office/drawing/2014/main" id="{C1E4D272-270A-5B40-B6A3-92CA6585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241300</xdr:colOff>
      <xdr:row>17</xdr:row>
      <xdr:rowOff>165100</xdr:rowOff>
    </xdr:to>
    <xdr:pic>
      <xdr:nvPicPr>
        <xdr:cNvPr id="1189" name="Picture 165" descr="ETH">
          <a:extLst>
            <a:ext uri="{FF2B5EF4-FFF2-40B4-BE49-F238E27FC236}">
              <a16:creationId xmlns:a16="http://schemas.microsoft.com/office/drawing/2014/main" id="{2CB7D49B-6247-5C40-897B-06B3909D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241300</xdr:colOff>
      <xdr:row>18</xdr:row>
      <xdr:rowOff>165100</xdr:rowOff>
    </xdr:to>
    <xdr:pic>
      <xdr:nvPicPr>
        <xdr:cNvPr id="1190" name="Picture 166" descr="KEN">
          <a:extLst>
            <a:ext uri="{FF2B5EF4-FFF2-40B4-BE49-F238E27FC236}">
              <a16:creationId xmlns:a16="http://schemas.microsoft.com/office/drawing/2014/main" id="{F9FFA159-4CCB-6343-902B-F8ED67FB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241300</xdr:colOff>
      <xdr:row>19</xdr:row>
      <xdr:rowOff>165100</xdr:rowOff>
    </xdr:to>
    <xdr:pic>
      <xdr:nvPicPr>
        <xdr:cNvPr id="1191" name="Picture 167" descr="KEN">
          <a:extLst>
            <a:ext uri="{FF2B5EF4-FFF2-40B4-BE49-F238E27FC236}">
              <a16:creationId xmlns:a16="http://schemas.microsoft.com/office/drawing/2014/main" id="{7082A718-4C3C-AD46-AED3-81172F82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241300</xdr:colOff>
      <xdr:row>20</xdr:row>
      <xdr:rowOff>165100</xdr:rowOff>
    </xdr:to>
    <xdr:pic>
      <xdr:nvPicPr>
        <xdr:cNvPr id="1192" name="Picture 168" descr="KEN">
          <a:extLst>
            <a:ext uri="{FF2B5EF4-FFF2-40B4-BE49-F238E27FC236}">
              <a16:creationId xmlns:a16="http://schemas.microsoft.com/office/drawing/2014/main" id="{58347927-FA17-7D43-92F5-9BD760217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241300</xdr:colOff>
      <xdr:row>21</xdr:row>
      <xdr:rowOff>165100</xdr:rowOff>
    </xdr:to>
    <xdr:pic>
      <xdr:nvPicPr>
        <xdr:cNvPr id="1193" name="Picture 169" descr="KEN">
          <a:extLst>
            <a:ext uri="{FF2B5EF4-FFF2-40B4-BE49-F238E27FC236}">
              <a16:creationId xmlns:a16="http://schemas.microsoft.com/office/drawing/2014/main" id="{DB8F9FE5-CD12-EE44-8D3C-7A5CFBEB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241300</xdr:colOff>
      <xdr:row>22</xdr:row>
      <xdr:rowOff>165100</xdr:rowOff>
    </xdr:to>
    <xdr:pic>
      <xdr:nvPicPr>
        <xdr:cNvPr id="1194" name="Picture 170" descr="ERI">
          <a:extLst>
            <a:ext uri="{FF2B5EF4-FFF2-40B4-BE49-F238E27FC236}">
              <a16:creationId xmlns:a16="http://schemas.microsoft.com/office/drawing/2014/main" id="{35EE9E4C-E6DA-B845-AE27-5A532A64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241300</xdr:colOff>
      <xdr:row>23</xdr:row>
      <xdr:rowOff>165100</xdr:rowOff>
    </xdr:to>
    <xdr:pic>
      <xdr:nvPicPr>
        <xdr:cNvPr id="1195" name="Picture 171" descr="KEN">
          <a:extLst>
            <a:ext uri="{FF2B5EF4-FFF2-40B4-BE49-F238E27FC236}">
              <a16:creationId xmlns:a16="http://schemas.microsoft.com/office/drawing/2014/main" id="{6B885319-BDDE-364A-B8F9-EEF34717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241300</xdr:colOff>
      <xdr:row>24</xdr:row>
      <xdr:rowOff>165100</xdr:rowOff>
    </xdr:to>
    <xdr:pic>
      <xdr:nvPicPr>
        <xdr:cNvPr id="1196" name="Picture 172" descr="ETH">
          <a:extLst>
            <a:ext uri="{FF2B5EF4-FFF2-40B4-BE49-F238E27FC236}">
              <a16:creationId xmlns:a16="http://schemas.microsoft.com/office/drawing/2014/main" id="{56B4B0E2-4218-3D4F-811F-8577D2F8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241300</xdr:colOff>
      <xdr:row>25</xdr:row>
      <xdr:rowOff>165100</xdr:rowOff>
    </xdr:to>
    <xdr:pic>
      <xdr:nvPicPr>
        <xdr:cNvPr id="1197" name="Picture 173" descr="KEN">
          <a:extLst>
            <a:ext uri="{FF2B5EF4-FFF2-40B4-BE49-F238E27FC236}">
              <a16:creationId xmlns:a16="http://schemas.microsoft.com/office/drawing/2014/main" id="{EADFECD2-9F5F-974F-B3B9-BD2A9CA4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241300</xdr:colOff>
      <xdr:row>26</xdr:row>
      <xdr:rowOff>165100</xdr:rowOff>
    </xdr:to>
    <xdr:pic>
      <xdr:nvPicPr>
        <xdr:cNvPr id="1198" name="Picture 174" descr="KEN">
          <a:extLst>
            <a:ext uri="{FF2B5EF4-FFF2-40B4-BE49-F238E27FC236}">
              <a16:creationId xmlns:a16="http://schemas.microsoft.com/office/drawing/2014/main" id="{E17B39F8-673D-D04F-9A59-50F685A8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241300</xdr:colOff>
      <xdr:row>27</xdr:row>
      <xdr:rowOff>165100</xdr:rowOff>
    </xdr:to>
    <xdr:pic>
      <xdr:nvPicPr>
        <xdr:cNvPr id="1199" name="Picture 175" descr="KEN">
          <a:extLst>
            <a:ext uri="{FF2B5EF4-FFF2-40B4-BE49-F238E27FC236}">
              <a16:creationId xmlns:a16="http://schemas.microsoft.com/office/drawing/2014/main" id="{683A6EFA-DAC0-B349-AD29-097DD6B0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241300</xdr:colOff>
      <xdr:row>28</xdr:row>
      <xdr:rowOff>165100</xdr:rowOff>
    </xdr:to>
    <xdr:pic>
      <xdr:nvPicPr>
        <xdr:cNvPr id="1200" name="Picture 176" descr="KEN">
          <a:extLst>
            <a:ext uri="{FF2B5EF4-FFF2-40B4-BE49-F238E27FC236}">
              <a16:creationId xmlns:a16="http://schemas.microsoft.com/office/drawing/2014/main" id="{4A6CCCE0-F426-8048-9448-1065992F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241300</xdr:colOff>
      <xdr:row>29</xdr:row>
      <xdr:rowOff>165100</xdr:rowOff>
    </xdr:to>
    <xdr:pic>
      <xdr:nvPicPr>
        <xdr:cNvPr id="1201" name="Picture 177" descr="KEN">
          <a:extLst>
            <a:ext uri="{FF2B5EF4-FFF2-40B4-BE49-F238E27FC236}">
              <a16:creationId xmlns:a16="http://schemas.microsoft.com/office/drawing/2014/main" id="{9F231E82-082E-F441-9137-627217E71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241300</xdr:colOff>
      <xdr:row>30</xdr:row>
      <xdr:rowOff>165100</xdr:rowOff>
    </xdr:to>
    <xdr:pic>
      <xdr:nvPicPr>
        <xdr:cNvPr id="1202" name="Picture 178" descr="KEN">
          <a:extLst>
            <a:ext uri="{FF2B5EF4-FFF2-40B4-BE49-F238E27FC236}">
              <a16:creationId xmlns:a16="http://schemas.microsoft.com/office/drawing/2014/main" id="{BE86CF39-24F8-724C-8926-AD4E6338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241300</xdr:colOff>
      <xdr:row>31</xdr:row>
      <xdr:rowOff>165100</xdr:rowOff>
    </xdr:to>
    <xdr:pic>
      <xdr:nvPicPr>
        <xdr:cNvPr id="1203" name="Picture 179" descr="ETH">
          <a:extLst>
            <a:ext uri="{FF2B5EF4-FFF2-40B4-BE49-F238E27FC236}">
              <a16:creationId xmlns:a16="http://schemas.microsoft.com/office/drawing/2014/main" id="{F6728DDC-1C1C-8D46-9179-9FBB9E89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241300</xdr:colOff>
      <xdr:row>32</xdr:row>
      <xdr:rowOff>165100</xdr:rowOff>
    </xdr:to>
    <xdr:pic>
      <xdr:nvPicPr>
        <xdr:cNvPr id="1204" name="Picture 180" descr="KEN">
          <a:extLst>
            <a:ext uri="{FF2B5EF4-FFF2-40B4-BE49-F238E27FC236}">
              <a16:creationId xmlns:a16="http://schemas.microsoft.com/office/drawing/2014/main" id="{D2CC9D9A-4D9B-204B-88D6-E43BF3B7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241300</xdr:colOff>
      <xdr:row>33</xdr:row>
      <xdr:rowOff>165100</xdr:rowOff>
    </xdr:to>
    <xdr:pic>
      <xdr:nvPicPr>
        <xdr:cNvPr id="1205" name="Picture 181" descr="KEN">
          <a:extLst>
            <a:ext uri="{FF2B5EF4-FFF2-40B4-BE49-F238E27FC236}">
              <a16:creationId xmlns:a16="http://schemas.microsoft.com/office/drawing/2014/main" id="{1FEB2C4F-D252-F140-AA3D-59A0D941E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241300</xdr:colOff>
      <xdr:row>34</xdr:row>
      <xdr:rowOff>165100</xdr:rowOff>
    </xdr:to>
    <xdr:pic>
      <xdr:nvPicPr>
        <xdr:cNvPr id="1206" name="Picture 182" descr="KEN">
          <a:extLst>
            <a:ext uri="{FF2B5EF4-FFF2-40B4-BE49-F238E27FC236}">
              <a16:creationId xmlns:a16="http://schemas.microsoft.com/office/drawing/2014/main" id="{7B5532BA-D4EB-664F-AB48-B4ACA605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241300</xdr:colOff>
      <xdr:row>35</xdr:row>
      <xdr:rowOff>165100</xdr:rowOff>
    </xdr:to>
    <xdr:pic>
      <xdr:nvPicPr>
        <xdr:cNvPr id="1207" name="Picture 183" descr="KEN">
          <a:extLst>
            <a:ext uri="{FF2B5EF4-FFF2-40B4-BE49-F238E27FC236}">
              <a16:creationId xmlns:a16="http://schemas.microsoft.com/office/drawing/2014/main" id="{BC61C6F5-55CC-E04C-9777-55B2C13F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241300</xdr:colOff>
      <xdr:row>36</xdr:row>
      <xdr:rowOff>165100</xdr:rowOff>
    </xdr:to>
    <xdr:pic>
      <xdr:nvPicPr>
        <xdr:cNvPr id="1208" name="Picture 184" descr="KEN">
          <a:extLst>
            <a:ext uri="{FF2B5EF4-FFF2-40B4-BE49-F238E27FC236}">
              <a16:creationId xmlns:a16="http://schemas.microsoft.com/office/drawing/2014/main" id="{2A1948E0-E125-0A43-9862-02F31D21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241300</xdr:colOff>
      <xdr:row>37</xdr:row>
      <xdr:rowOff>165100</xdr:rowOff>
    </xdr:to>
    <xdr:pic>
      <xdr:nvPicPr>
        <xdr:cNvPr id="1209" name="Picture 185" descr="KEN">
          <a:extLst>
            <a:ext uri="{FF2B5EF4-FFF2-40B4-BE49-F238E27FC236}">
              <a16:creationId xmlns:a16="http://schemas.microsoft.com/office/drawing/2014/main" id="{EAD63A77-B684-244F-BA27-D745F311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241300</xdr:colOff>
      <xdr:row>38</xdr:row>
      <xdr:rowOff>165100</xdr:rowOff>
    </xdr:to>
    <xdr:pic>
      <xdr:nvPicPr>
        <xdr:cNvPr id="1210" name="Picture 186" descr="KEN">
          <a:extLst>
            <a:ext uri="{FF2B5EF4-FFF2-40B4-BE49-F238E27FC236}">
              <a16:creationId xmlns:a16="http://schemas.microsoft.com/office/drawing/2014/main" id="{0A7FB720-1BA9-D04D-97E3-C188E205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241300</xdr:colOff>
      <xdr:row>39</xdr:row>
      <xdr:rowOff>165100</xdr:rowOff>
    </xdr:to>
    <xdr:pic>
      <xdr:nvPicPr>
        <xdr:cNvPr id="1211" name="Picture 187" descr="KEN">
          <a:extLst>
            <a:ext uri="{FF2B5EF4-FFF2-40B4-BE49-F238E27FC236}">
              <a16:creationId xmlns:a16="http://schemas.microsoft.com/office/drawing/2014/main" id="{9804EA2A-A00C-F849-90DB-B1A3A117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241300</xdr:colOff>
      <xdr:row>40</xdr:row>
      <xdr:rowOff>165100</xdr:rowOff>
    </xdr:to>
    <xdr:pic>
      <xdr:nvPicPr>
        <xdr:cNvPr id="1212" name="Picture 188" descr="KEN">
          <a:extLst>
            <a:ext uri="{FF2B5EF4-FFF2-40B4-BE49-F238E27FC236}">
              <a16:creationId xmlns:a16="http://schemas.microsoft.com/office/drawing/2014/main" id="{76993D1D-31EF-CA48-AB04-AC2C65BD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241300</xdr:colOff>
      <xdr:row>41</xdr:row>
      <xdr:rowOff>165100</xdr:rowOff>
    </xdr:to>
    <xdr:pic>
      <xdr:nvPicPr>
        <xdr:cNvPr id="1213" name="Picture 189" descr="BRN">
          <a:extLst>
            <a:ext uri="{FF2B5EF4-FFF2-40B4-BE49-F238E27FC236}">
              <a16:creationId xmlns:a16="http://schemas.microsoft.com/office/drawing/2014/main" id="{0FCA91DB-61AB-FA43-9EB1-7B5D23E4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241300</xdr:colOff>
      <xdr:row>42</xdr:row>
      <xdr:rowOff>165100</xdr:rowOff>
    </xdr:to>
    <xdr:pic>
      <xdr:nvPicPr>
        <xdr:cNvPr id="1214" name="Picture 190" descr="KEN">
          <a:extLst>
            <a:ext uri="{FF2B5EF4-FFF2-40B4-BE49-F238E27FC236}">
              <a16:creationId xmlns:a16="http://schemas.microsoft.com/office/drawing/2014/main" id="{748D4760-0669-0945-B857-F1EB9311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241300</xdr:colOff>
      <xdr:row>43</xdr:row>
      <xdr:rowOff>165100</xdr:rowOff>
    </xdr:to>
    <xdr:pic>
      <xdr:nvPicPr>
        <xdr:cNvPr id="1215" name="Picture 191" descr="KEN">
          <a:extLst>
            <a:ext uri="{FF2B5EF4-FFF2-40B4-BE49-F238E27FC236}">
              <a16:creationId xmlns:a16="http://schemas.microsoft.com/office/drawing/2014/main" id="{CC0DAEEB-B5EC-8F4F-BD14-3455E8BD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241300</xdr:colOff>
      <xdr:row>44</xdr:row>
      <xdr:rowOff>165100</xdr:rowOff>
    </xdr:to>
    <xdr:pic>
      <xdr:nvPicPr>
        <xdr:cNvPr id="1216" name="Picture 192" descr="KEN">
          <a:extLst>
            <a:ext uri="{FF2B5EF4-FFF2-40B4-BE49-F238E27FC236}">
              <a16:creationId xmlns:a16="http://schemas.microsoft.com/office/drawing/2014/main" id="{C2D54102-945A-454D-8EBC-A2490C6CF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241300</xdr:colOff>
      <xdr:row>45</xdr:row>
      <xdr:rowOff>165100</xdr:rowOff>
    </xdr:to>
    <xdr:pic>
      <xdr:nvPicPr>
        <xdr:cNvPr id="1217" name="Picture 193" descr="ETH">
          <a:extLst>
            <a:ext uri="{FF2B5EF4-FFF2-40B4-BE49-F238E27FC236}">
              <a16:creationId xmlns:a16="http://schemas.microsoft.com/office/drawing/2014/main" id="{FF4BA91E-8AC7-DD49-AE37-60103F31D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241300</xdr:colOff>
      <xdr:row>46</xdr:row>
      <xdr:rowOff>165100</xdr:rowOff>
    </xdr:to>
    <xdr:pic>
      <xdr:nvPicPr>
        <xdr:cNvPr id="1218" name="Picture 194" descr="BRN">
          <a:extLst>
            <a:ext uri="{FF2B5EF4-FFF2-40B4-BE49-F238E27FC236}">
              <a16:creationId xmlns:a16="http://schemas.microsoft.com/office/drawing/2014/main" id="{2384FA76-B007-7640-A197-6B3F73AA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241300</xdr:colOff>
      <xdr:row>47</xdr:row>
      <xdr:rowOff>165100</xdr:rowOff>
    </xdr:to>
    <xdr:pic>
      <xdr:nvPicPr>
        <xdr:cNvPr id="1219" name="Picture 195" descr="ETH">
          <a:extLst>
            <a:ext uri="{FF2B5EF4-FFF2-40B4-BE49-F238E27FC236}">
              <a16:creationId xmlns:a16="http://schemas.microsoft.com/office/drawing/2014/main" id="{FF938586-2B1C-1742-AF66-E2CEAC80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241300</xdr:colOff>
      <xdr:row>48</xdr:row>
      <xdr:rowOff>165100</xdr:rowOff>
    </xdr:to>
    <xdr:pic>
      <xdr:nvPicPr>
        <xdr:cNvPr id="1220" name="Picture 196" descr="KEN">
          <a:extLst>
            <a:ext uri="{FF2B5EF4-FFF2-40B4-BE49-F238E27FC236}">
              <a16:creationId xmlns:a16="http://schemas.microsoft.com/office/drawing/2014/main" id="{D4CC09D5-A4FF-AD45-BA6C-164B71FF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241300</xdr:colOff>
      <xdr:row>49</xdr:row>
      <xdr:rowOff>165100</xdr:rowOff>
    </xdr:to>
    <xdr:pic>
      <xdr:nvPicPr>
        <xdr:cNvPr id="1221" name="Picture 197" descr="KEN">
          <a:extLst>
            <a:ext uri="{FF2B5EF4-FFF2-40B4-BE49-F238E27FC236}">
              <a16:creationId xmlns:a16="http://schemas.microsoft.com/office/drawing/2014/main" id="{03848C2A-F26F-A040-A7BD-272481E1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241300</xdr:colOff>
      <xdr:row>50</xdr:row>
      <xdr:rowOff>165100</xdr:rowOff>
    </xdr:to>
    <xdr:pic>
      <xdr:nvPicPr>
        <xdr:cNvPr id="1222" name="Picture 198" descr="KEN">
          <a:extLst>
            <a:ext uri="{FF2B5EF4-FFF2-40B4-BE49-F238E27FC236}">
              <a16:creationId xmlns:a16="http://schemas.microsoft.com/office/drawing/2014/main" id="{6C0CAC29-EE99-F042-AF7C-88602024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241300</xdr:colOff>
      <xdr:row>51</xdr:row>
      <xdr:rowOff>165100</xdr:rowOff>
    </xdr:to>
    <xdr:pic>
      <xdr:nvPicPr>
        <xdr:cNvPr id="1223" name="Picture 199" descr="KEN">
          <a:extLst>
            <a:ext uri="{FF2B5EF4-FFF2-40B4-BE49-F238E27FC236}">
              <a16:creationId xmlns:a16="http://schemas.microsoft.com/office/drawing/2014/main" id="{3168139A-EF67-514D-8B30-2B8DB05B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241300</xdr:colOff>
      <xdr:row>2</xdr:row>
      <xdr:rowOff>165100</xdr:rowOff>
    </xdr:to>
    <xdr:pic>
      <xdr:nvPicPr>
        <xdr:cNvPr id="1224" name="Picture 200" descr="ERI">
          <a:extLst>
            <a:ext uri="{FF2B5EF4-FFF2-40B4-BE49-F238E27FC236}">
              <a16:creationId xmlns:a16="http://schemas.microsoft.com/office/drawing/2014/main" id="{29B6CE93-4669-A14B-B880-179AC3F5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241300</xdr:colOff>
      <xdr:row>3</xdr:row>
      <xdr:rowOff>165100</xdr:rowOff>
    </xdr:to>
    <xdr:pic>
      <xdr:nvPicPr>
        <xdr:cNvPr id="1225" name="Picture 201" descr="ERI">
          <a:extLst>
            <a:ext uri="{FF2B5EF4-FFF2-40B4-BE49-F238E27FC236}">
              <a16:creationId xmlns:a16="http://schemas.microsoft.com/office/drawing/2014/main" id="{482445DF-113B-E04F-A6FB-47266972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241300</xdr:colOff>
      <xdr:row>4</xdr:row>
      <xdr:rowOff>165100</xdr:rowOff>
    </xdr:to>
    <xdr:pic>
      <xdr:nvPicPr>
        <xdr:cNvPr id="1226" name="Picture 202" descr="KEN">
          <a:extLst>
            <a:ext uri="{FF2B5EF4-FFF2-40B4-BE49-F238E27FC236}">
              <a16:creationId xmlns:a16="http://schemas.microsoft.com/office/drawing/2014/main" id="{A84C35F0-8465-3645-B611-4954E0827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241300</xdr:colOff>
      <xdr:row>5</xdr:row>
      <xdr:rowOff>165100</xdr:rowOff>
    </xdr:to>
    <xdr:pic>
      <xdr:nvPicPr>
        <xdr:cNvPr id="1227" name="Picture 203" descr="BRN">
          <a:extLst>
            <a:ext uri="{FF2B5EF4-FFF2-40B4-BE49-F238E27FC236}">
              <a16:creationId xmlns:a16="http://schemas.microsoft.com/office/drawing/2014/main" id="{2A959F5C-5E0A-6944-87D3-55CBCB21D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241300</xdr:colOff>
      <xdr:row>6</xdr:row>
      <xdr:rowOff>165100</xdr:rowOff>
    </xdr:to>
    <xdr:pic>
      <xdr:nvPicPr>
        <xdr:cNvPr id="1228" name="Picture 204" descr="KEN">
          <a:extLst>
            <a:ext uri="{FF2B5EF4-FFF2-40B4-BE49-F238E27FC236}">
              <a16:creationId xmlns:a16="http://schemas.microsoft.com/office/drawing/2014/main" id="{7AF3FAC9-D13D-E549-B594-11E7DBAA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241300</xdr:colOff>
      <xdr:row>7</xdr:row>
      <xdr:rowOff>165100</xdr:rowOff>
    </xdr:to>
    <xdr:pic>
      <xdr:nvPicPr>
        <xdr:cNvPr id="1229" name="Picture 205" descr="KEN">
          <a:extLst>
            <a:ext uri="{FF2B5EF4-FFF2-40B4-BE49-F238E27FC236}">
              <a16:creationId xmlns:a16="http://schemas.microsoft.com/office/drawing/2014/main" id="{5E84E991-4AA5-D34E-B488-AA6BBB2D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241300</xdr:colOff>
      <xdr:row>8</xdr:row>
      <xdr:rowOff>165100</xdr:rowOff>
    </xdr:to>
    <xdr:pic>
      <xdr:nvPicPr>
        <xdr:cNvPr id="1230" name="Picture 206" descr="ETH">
          <a:extLst>
            <a:ext uri="{FF2B5EF4-FFF2-40B4-BE49-F238E27FC236}">
              <a16:creationId xmlns:a16="http://schemas.microsoft.com/office/drawing/2014/main" id="{55332AA3-4ADA-064E-9365-6CD4A144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241300</xdr:colOff>
      <xdr:row>9</xdr:row>
      <xdr:rowOff>165100</xdr:rowOff>
    </xdr:to>
    <xdr:pic>
      <xdr:nvPicPr>
        <xdr:cNvPr id="1231" name="Picture 207" descr="KEN">
          <a:extLst>
            <a:ext uri="{FF2B5EF4-FFF2-40B4-BE49-F238E27FC236}">
              <a16:creationId xmlns:a16="http://schemas.microsoft.com/office/drawing/2014/main" id="{70B67460-0CC4-224B-B755-36B84727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241300</xdr:colOff>
      <xdr:row>10</xdr:row>
      <xdr:rowOff>165100</xdr:rowOff>
    </xdr:to>
    <xdr:pic>
      <xdr:nvPicPr>
        <xdr:cNvPr id="1232" name="Picture 208" descr="KEN">
          <a:extLst>
            <a:ext uri="{FF2B5EF4-FFF2-40B4-BE49-F238E27FC236}">
              <a16:creationId xmlns:a16="http://schemas.microsoft.com/office/drawing/2014/main" id="{140A5BE3-1A87-B140-BCEA-61602973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241300</xdr:colOff>
      <xdr:row>11</xdr:row>
      <xdr:rowOff>165100</xdr:rowOff>
    </xdr:to>
    <xdr:pic>
      <xdr:nvPicPr>
        <xdr:cNvPr id="1233" name="Picture 209" descr="KEN">
          <a:extLst>
            <a:ext uri="{FF2B5EF4-FFF2-40B4-BE49-F238E27FC236}">
              <a16:creationId xmlns:a16="http://schemas.microsoft.com/office/drawing/2014/main" id="{9CC0A024-C3A8-CC48-A163-94B48316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241300</xdr:colOff>
      <xdr:row>12</xdr:row>
      <xdr:rowOff>165100</xdr:rowOff>
    </xdr:to>
    <xdr:pic>
      <xdr:nvPicPr>
        <xdr:cNvPr id="1234" name="Picture 210" descr="KEN">
          <a:extLst>
            <a:ext uri="{FF2B5EF4-FFF2-40B4-BE49-F238E27FC236}">
              <a16:creationId xmlns:a16="http://schemas.microsoft.com/office/drawing/2014/main" id="{DFC8A8B0-7ADD-6C40-AEA4-29F491118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241300</xdr:colOff>
      <xdr:row>13</xdr:row>
      <xdr:rowOff>165100</xdr:rowOff>
    </xdr:to>
    <xdr:pic>
      <xdr:nvPicPr>
        <xdr:cNvPr id="1235" name="Picture 211" descr="KEN">
          <a:extLst>
            <a:ext uri="{FF2B5EF4-FFF2-40B4-BE49-F238E27FC236}">
              <a16:creationId xmlns:a16="http://schemas.microsoft.com/office/drawing/2014/main" id="{D94B14A1-CD89-9647-A68D-9036C7202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241300</xdr:colOff>
      <xdr:row>14</xdr:row>
      <xdr:rowOff>165100</xdr:rowOff>
    </xdr:to>
    <xdr:pic>
      <xdr:nvPicPr>
        <xdr:cNvPr id="1236" name="Picture 212" descr="KEN">
          <a:extLst>
            <a:ext uri="{FF2B5EF4-FFF2-40B4-BE49-F238E27FC236}">
              <a16:creationId xmlns:a16="http://schemas.microsoft.com/office/drawing/2014/main" id="{DB886C0F-93C1-DB43-8CF5-CCEF20DD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241300</xdr:colOff>
      <xdr:row>15</xdr:row>
      <xdr:rowOff>165100</xdr:rowOff>
    </xdr:to>
    <xdr:pic>
      <xdr:nvPicPr>
        <xdr:cNvPr id="1237" name="Picture 213" descr="KEN">
          <a:extLst>
            <a:ext uri="{FF2B5EF4-FFF2-40B4-BE49-F238E27FC236}">
              <a16:creationId xmlns:a16="http://schemas.microsoft.com/office/drawing/2014/main" id="{E03C1C74-87D2-D54E-8D97-4A3A34D1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241300</xdr:colOff>
      <xdr:row>16</xdr:row>
      <xdr:rowOff>165100</xdr:rowOff>
    </xdr:to>
    <xdr:pic>
      <xdr:nvPicPr>
        <xdr:cNvPr id="1238" name="Picture 214" descr="KEN">
          <a:extLst>
            <a:ext uri="{FF2B5EF4-FFF2-40B4-BE49-F238E27FC236}">
              <a16:creationId xmlns:a16="http://schemas.microsoft.com/office/drawing/2014/main" id="{CA317BF3-B846-404F-ABD8-8F6EF8964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241300</xdr:colOff>
      <xdr:row>17</xdr:row>
      <xdr:rowOff>165100</xdr:rowOff>
    </xdr:to>
    <xdr:pic>
      <xdr:nvPicPr>
        <xdr:cNvPr id="1239" name="Picture 215" descr="ETH">
          <a:extLst>
            <a:ext uri="{FF2B5EF4-FFF2-40B4-BE49-F238E27FC236}">
              <a16:creationId xmlns:a16="http://schemas.microsoft.com/office/drawing/2014/main" id="{796754CB-1673-5045-B7F5-3F7951C60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241300</xdr:colOff>
      <xdr:row>18</xdr:row>
      <xdr:rowOff>165100</xdr:rowOff>
    </xdr:to>
    <xdr:pic>
      <xdr:nvPicPr>
        <xdr:cNvPr id="1240" name="Picture 216" descr="KEN">
          <a:extLst>
            <a:ext uri="{FF2B5EF4-FFF2-40B4-BE49-F238E27FC236}">
              <a16:creationId xmlns:a16="http://schemas.microsoft.com/office/drawing/2014/main" id="{9F2D9DDD-762C-7343-9652-40E45A1D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241300</xdr:colOff>
      <xdr:row>19</xdr:row>
      <xdr:rowOff>165100</xdr:rowOff>
    </xdr:to>
    <xdr:pic>
      <xdr:nvPicPr>
        <xdr:cNvPr id="1241" name="Picture 217" descr="KEN">
          <a:extLst>
            <a:ext uri="{FF2B5EF4-FFF2-40B4-BE49-F238E27FC236}">
              <a16:creationId xmlns:a16="http://schemas.microsoft.com/office/drawing/2014/main" id="{D6C16549-0CC3-9E4F-83F5-01C90157C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241300</xdr:colOff>
      <xdr:row>20</xdr:row>
      <xdr:rowOff>165100</xdr:rowOff>
    </xdr:to>
    <xdr:pic>
      <xdr:nvPicPr>
        <xdr:cNvPr id="1242" name="Picture 218" descr="KEN">
          <a:extLst>
            <a:ext uri="{FF2B5EF4-FFF2-40B4-BE49-F238E27FC236}">
              <a16:creationId xmlns:a16="http://schemas.microsoft.com/office/drawing/2014/main" id="{7F808F94-A12C-5A4F-8A51-01871403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241300</xdr:colOff>
      <xdr:row>21</xdr:row>
      <xdr:rowOff>165100</xdr:rowOff>
    </xdr:to>
    <xdr:pic>
      <xdr:nvPicPr>
        <xdr:cNvPr id="1243" name="Picture 219" descr="KEN">
          <a:extLst>
            <a:ext uri="{FF2B5EF4-FFF2-40B4-BE49-F238E27FC236}">
              <a16:creationId xmlns:a16="http://schemas.microsoft.com/office/drawing/2014/main" id="{1D1636E9-3824-894D-9BEC-94C771BFA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241300</xdr:colOff>
      <xdr:row>22</xdr:row>
      <xdr:rowOff>165100</xdr:rowOff>
    </xdr:to>
    <xdr:pic>
      <xdr:nvPicPr>
        <xdr:cNvPr id="1244" name="Picture 220" descr="ERI">
          <a:extLst>
            <a:ext uri="{FF2B5EF4-FFF2-40B4-BE49-F238E27FC236}">
              <a16:creationId xmlns:a16="http://schemas.microsoft.com/office/drawing/2014/main" id="{955F31A5-4521-1F48-90B3-0BCADC5A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241300</xdr:colOff>
      <xdr:row>23</xdr:row>
      <xdr:rowOff>165100</xdr:rowOff>
    </xdr:to>
    <xdr:pic>
      <xdr:nvPicPr>
        <xdr:cNvPr id="1245" name="Picture 221" descr="KEN">
          <a:extLst>
            <a:ext uri="{FF2B5EF4-FFF2-40B4-BE49-F238E27FC236}">
              <a16:creationId xmlns:a16="http://schemas.microsoft.com/office/drawing/2014/main" id="{822D37C1-6CEE-A74C-A34D-8F6E9C8F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241300</xdr:colOff>
      <xdr:row>24</xdr:row>
      <xdr:rowOff>165100</xdr:rowOff>
    </xdr:to>
    <xdr:pic>
      <xdr:nvPicPr>
        <xdr:cNvPr id="1246" name="Picture 222" descr="ETH">
          <a:extLst>
            <a:ext uri="{FF2B5EF4-FFF2-40B4-BE49-F238E27FC236}">
              <a16:creationId xmlns:a16="http://schemas.microsoft.com/office/drawing/2014/main" id="{9C85ED13-DA9F-9D43-81DF-5B4370EC5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241300</xdr:colOff>
      <xdr:row>25</xdr:row>
      <xdr:rowOff>165100</xdr:rowOff>
    </xdr:to>
    <xdr:pic>
      <xdr:nvPicPr>
        <xdr:cNvPr id="1247" name="Picture 223" descr="KEN">
          <a:extLst>
            <a:ext uri="{FF2B5EF4-FFF2-40B4-BE49-F238E27FC236}">
              <a16:creationId xmlns:a16="http://schemas.microsoft.com/office/drawing/2014/main" id="{94C79EBA-6C48-944D-9696-B9DCEF0B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241300</xdr:colOff>
      <xdr:row>26</xdr:row>
      <xdr:rowOff>165100</xdr:rowOff>
    </xdr:to>
    <xdr:pic>
      <xdr:nvPicPr>
        <xdr:cNvPr id="1248" name="Picture 224" descr="KEN">
          <a:extLst>
            <a:ext uri="{FF2B5EF4-FFF2-40B4-BE49-F238E27FC236}">
              <a16:creationId xmlns:a16="http://schemas.microsoft.com/office/drawing/2014/main" id="{C7D69612-2BA7-944D-B8B2-3D2AB27C1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241300</xdr:colOff>
      <xdr:row>27</xdr:row>
      <xdr:rowOff>165100</xdr:rowOff>
    </xdr:to>
    <xdr:pic>
      <xdr:nvPicPr>
        <xdr:cNvPr id="1249" name="Picture 225" descr="KEN">
          <a:extLst>
            <a:ext uri="{FF2B5EF4-FFF2-40B4-BE49-F238E27FC236}">
              <a16:creationId xmlns:a16="http://schemas.microsoft.com/office/drawing/2014/main" id="{DEDFD3FF-EAAE-A54E-9EC4-9537E4CF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241300</xdr:colOff>
      <xdr:row>28</xdr:row>
      <xdr:rowOff>165100</xdr:rowOff>
    </xdr:to>
    <xdr:pic>
      <xdr:nvPicPr>
        <xdr:cNvPr id="1250" name="Picture 226" descr="KEN">
          <a:extLst>
            <a:ext uri="{FF2B5EF4-FFF2-40B4-BE49-F238E27FC236}">
              <a16:creationId xmlns:a16="http://schemas.microsoft.com/office/drawing/2014/main" id="{818BAAD2-3ED6-7741-B155-959A7000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241300</xdr:colOff>
      <xdr:row>29</xdr:row>
      <xdr:rowOff>165100</xdr:rowOff>
    </xdr:to>
    <xdr:pic>
      <xdr:nvPicPr>
        <xdr:cNvPr id="1251" name="Picture 227" descr="KEN">
          <a:extLst>
            <a:ext uri="{FF2B5EF4-FFF2-40B4-BE49-F238E27FC236}">
              <a16:creationId xmlns:a16="http://schemas.microsoft.com/office/drawing/2014/main" id="{17B8FACB-94A9-914C-AAA1-2FB7DC43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241300</xdr:colOff>
      <xdr:row>30</xdr:row>
      <xdr:rowOff>165100</xdr:rowOff>
    </xdr:to>
    <xdr:pic>
      <xdr:nvPicPr>
        <xdr:cNvPr id="1252" name="Picture 228" descr="KEN">
          <a:extLst>
            <a:ext uri="{FF2B5EF4-FFF2-40B4-BE49-F238E27FC236}">
              <a16:creationId xmlns:a16="http://schemas.microsoft.com/office/drawing/2014/main" id="{3FA650C0-F659-054F-BDC7-9F708EDE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241300</xdr:colOff>
      <xdr:row>31</xdr:row>
      <xdr:rowOff>165100</xdr:rowOff>
    </xdr:to>
    <xdr:pic>
      <xdr:nvPicPr>
        <xdr:cNvPr id="1253" name="Picture 229" descr="ETH">
          <a:extLst>
            <a:ext uri="{FF2B5EF4-FFF2-40B4-BE49-F238E27FC236}">
              <a16:creationId xmlns:a16="http://schemas.microsoft.com/office/drawing/2014/main" id="{E420AFAA-4A44-0E44-A3E0-F10E0F91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241300</xdr:colOff>
      <xdr:row>32</xdr:row>
      <xdr:rowOff>165100</xdr:rowOff>
    </xdr:to>
    <xdr:pic>
      <xdr:nvPicPr>
        <xdr:cNvPr id="1254" name="Picture 230" descr="KEN">
          <a:extLst>
            <a:ext uri="{FF2B5EF4-FFF2-40B4-BE49-F238E27FC236}">
              <a16:creationId xmlns:a16="http://schemas.microsoft.com/office/drawing/2014/main" id="{E72695DC-8A6A-3841-8F79-BF797598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241300</xdr:colOff>
      <xdr:row>33</xdr:row>
      <xdr:rowOff>165100</xdr:rowOff>
    </xdr:to>
    <xdr:pic>
      <xdr:nvPicPr>
        <xdr:cNvPr id="1255" name="Picture 231" descr="KEN">
          <a:extLst>
            <a:ext uri="{FF2B5EF4-FFF2-40B4-BE49-F238E27FC236}">
              <a16:creationId xmlns:a16="http://schemas.microsoft.com/office/drawing/2014/main" id="{60D22F72-AF58-894F-B66E-482A0A17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241300</xdr:colOff>
      <xdr:row>34</xdr:row>
      <xdr:rowOff>165100</xdr:rowOff>
    </xdr:to>
    <xdr:pic>
      <xdr:nvPicPr>
        <xdr:cNvPr id="1256" name="Picture 232" descr="KEN">
          <a:extLst>
            <a:ext uri="{FF2B5EF4-FFF2-40B4-BE49-F238E27FC236}">
              <a16:creationId xmlns:a16="http://schemas.microsoft.com/office/drawing/2014/main" id="{159DB917-69B6-7D43-A807-A5D1818A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241300</xdr:colOff>
      <xdr:row>35</xdr:row>
      <xdr:rowOff>165100</xdr:rowOff>
    </xdr:to>
    <xdr:pic>
      <xdr:nvPicPr>
        <xdr:cNvPr id="1257" name="Picture 233" descr="KEN">
          <a:extLst>
            <a:ext uri="{FF2B5EF4-FFF2-40B4-BE49-F238E27FC236}">
              <a16:creationId xmlns:a16="http://schemas.microsoft.com/office/drawing/2014/main" id="{43127350-0454-664B-AD16-E63128BC6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241300</xdr:colOff>
      <xdr:row>36</xdr:row>
      <xdr:rowOff>165100</xdr:rowOff>
    </xdr:to>
    <xdr:pic>
      <xdr:nvPicPr>
        <xdr:cNvPr id="1258" name="Picture 234" descr="KEN">
          <a:extLst>
            <a:ext uri="{FF2B5EF4-FFF2-40B4-BE49-F238E27FC236}">
              <a16:creationId xmlns:a16="http://schemas.microsoft.com/office/drawing/2014/main" id="{13A98926-76D6-9941-9C3E-F0DF4FF43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241300</xdr:colOff>
      <xdr:row>37</xdr:row>
      <xdr:rowOff>165100</xdr:rowOff>
    </xdr:to>
    <xdr:pic>
      <xdr:nvPicPr>
        <xdr:cNvPr id="1259" name="Picture 235" descr="KEN">
          <a:extLst>
            <a:ext uri="{FF2B5EF4-FFF2-40B4-BE49-F238E27FC236}">
              <a16:creationId xmlns:a16="http://schemas.microsoft.com/office/drawing/2014/main" id="{F8CE9584-647F-4644-A536-EA5A1FEB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241300</xdr:colOff>
      <xdr:row>38</xdr:row>
      <xdr:rowOff>165100</xdr:rowOff>
    </xdr:to>
    <xdr:pic>
      <xdr:nvPicPr>
        <xdr:cNvPr id="1260" name="Picture 236" descr="KEN">
          <a:extLst>
            <a:ext uri="{FF2B5EF4-FFF2-40B4-BE49-F238E27FC236}">
              <a16:creationId xmlns:a16="http://schemas.microsoft.com/office/drawing/2014/main" id="{C3E3D668-C8B8-1849-9D83-883914CB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241300</xdr:colOff>
      <xdr:row>39</xdr:row>
      <xdr:rowOff>165100</xdr:rowOff>
    </xdr:to>
    <xdr:pic>
      <xdr:nvPicPr>
        <xdr:cNvPr id="1261" name="Picture 237" descr="KEN">
          <a:extLst>
            <a:ext uri="{FF2B5EF4-FFF2-40B4-BE49-F238E27FC236}">
              <a16:creationId xmlns:a16="http://schemas.microsoft.com/office/drawing/2014/main" id="{97696321-D1A8-DE44-9940-D861BA642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241300</xdr:colOff>
      <xdr:row>40</xdr:row>
      <xdr:rowOff>165100</xdr:rowOff>
    </xdr:to>
    <xdr:pic>
      <xdr:nvPicPr>
        <xdr:cNvPr id="1262" name="Picture 238" descr="KEN">
          <a:extLst>
            <a:ext uri="{FF2B5EF4-FFF2-40B4-BE49-F238E27FC236}">
              <a16:creationId xmlns:a16="http://schemas.microsoft.com/office/drawing/2014/main" id="{1F779072-4F91-764B-9F0D-FE0CFF9F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241300</xdr:colOff>
      <xdr:row>41</xdr:row>
      <xdr:rowOff>165100</xdr:rowOff>
    </xdr:to>
    <xdr:pic>
      <xdr:nvPicPr>
        <xdr:cNvPr id="1263" name="Picture 239" descr="BRN">
          <a:extLst>
            <a:ext uri="{FF2B5EF4-FFF2-40B4-BE49-F238E27FC236}">
              <a16:creationId xmlns:a16="http://schemas.microsoft.com/office/drawing/2014/main" id="{A681C5F3-0D6E-4C49-9F15-0D0F6531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241300</xdr:colOff>
      <xdr:row>42</xdr:row>
      <xdr:rowOff>165100</xdr:rowOff>
    </xdr:to>
    <xdr:pic>
      <xdr:nvPicPr>
        <xdr:cNvPr id="1264" name="Picture 240" descr="KEN">
          <a:extLst>
            <a:ext uri="{FF2B5EF4-FFF2-40B4-BE49-F238E27FC236}">
              <a16:creationId xmlns:a16="http://schemas.microsoft.com/office/drawing/2014/main" id="{79113CE2-3ED2-CA43-90F4-096958AA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241300</xdr:colOff>
      <xdr:row>43</xdr:row>
      <xdr:rowOff>165100</xdr:rowOff>
    </xdr:to>
    <xdr:pic>
      <xdr:nvPicPr>
        <xdr:cNvPr id="1265" name="Picture 241" descr="KEN">
          <a:extLst>
            <a:ext uri="{FF2B5EF4-FFF2-40B4-BE49-F238E27FC236}">
              <a16:creationId xmlns:a16="http://schemas.microsoft.com/office/drawing/2014/main" id="{F1FDDBDA-B681-6D46-9470-E4E2C878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241300</xdr:colOff>
      <xdr:row>44</xdr:row>
      <xdr:rowOff>165100</xdr:rowOff>
    </xdr:to>
    <xdr:pic>
      <xdr:nvPicPr>
        <xdr:cNvPr id="1266" name="Picture 242" descr="KEN">
          <a:extLst>
            <a:ext uri="{FF2B5EF4-FFF2-40B4-BE49-F238E27FC236}">
              <a16:creationId xmlns:a16="http://schemas.microsoft.com/office/drawing/2014/main" id="{46B96F9B-2ED9-6544-B38A-CCFCA651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241300</xdr:colOff>
      <xdr:row>45</xdr:row>
      <xdr:rowOff>165100</xdr:rowOff>
    </xdr:to>
    <xdr:pic>
      <xdr:nvPicPr>
        <xdr:cNvPr id="1267" name="Picture 243" descr="ETH">
          <a:extLst>
            <a:ext uri="{FF2B5EF4-FFF2-40B4-BE49-F238E27FC236}">
              <a16:creationId xmlns:a16="http://schemas.microsoft.com/office/drawing/2014/main" id="{9B91F1B0-F6D9-7F41-9F41-08B307CA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241300</xdr:colOff>
      <xdr:row>46</xdr:row>
      <xdr:rowOff>165100</xdr:rowOff>
    </xdr:to>
    <xdr:pic>
      <xdr:nvPicPr>
        <xdr:cNvPr id="1268" name="Picture 244" descr="BRN">
          <a:extLst>
            <a:ext uri="{FF2B5EF4-FFF2-40B4-BE49-F238E27FC236}">
              <a16:creationId xmlns:a16="http://schemas.microsoft.com/office/drawing/2014/main" id="{8C323E93-8828-0742-A54C-89421C27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241300</xdr:colOff>
      <xdr:row>47</xdr:row>
      <xdr:rowOff>165100</xdr:rowOff>
    </xdr:to>
    <xdr:pic>
      <xdr:nvPicPr>
        <xdr:cNvPr id="1269" name="Picture 245" descr="ETH">
          <a:extLst>
            <a:ext uri="{FF2B5EF4-FFF2-40B4-BE49-F238E27FC236}">
              <a16:creationId xmlns:a16="http://schemas.microsoft.com/office/drawing/2014/main" id="{AE5A8EF4-6A85-5E45-8930-7F37D5899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241300</xdr:colOff>
      <xdr:row>48</xdr:row>
      <xdr:rowOff>165100</xdr:rowOff>
    </xdr:to>
    <xdr:pic>
      <xdr:nvPicPr>
        <xdr:cNvPr id="1270" name="Picture 246" descr="KEN">
          <a:extLst>
            <a:ext uri="{FF2B5EF4-FFF2-40B4-BE49-F238E27FC236}">
              <a16:creationId xmlns:a16="http://schemas.microsoft.com/office/drawing/2014/main" id="{81FEC8B0-C754-6341-9E10-2BDA44E4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241300</xdr:colOff>
      <xdr:row>49</xdr:row>
      <xdr:rowOff>165100</xdr:rowOff>
    </xdr:to>
    <xdr:pic>
      <xdr:nvPicPr>
        <xdr:cNvPr id="1271" name="Picture 247" descr="KEN">
          <a:extLst>
            <a:ext uri="{FF2B5EF4-FFF2-40B4-BE49-F238E27FC236}">
              <a16:creationId xmlns:a16="http://schemas.microsoft.com/office/drawing/2014/main" id="{6A0EDBC6-3F35-0E4D-BCD6-A7531396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241300</xdr:colOff>
      <xdr:row>50</xdr:row>
      <xdr:rowOff>165100</xdr:rowOff>
    </xdr:to>
    <xdr:pic>
      <xdr:nvPicPr>
        <xdr:cNvPr id="1272" name="Picture 248" descr="KEN">
          <a:extLst>
            <a:ext uri="{FF2B5EF4-FFF2-40B4-BE49-F238E27FC236}">
              <a16:creationId xmlns:a16="http://schemas.microsoft.com/office/drawing/2014/main" id="{2E164CDC-0A78-9046-8347-6B9D1B92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241300</xdr:colOff>
      <xdr:row>51</xdr:row>
      <xdr:rowOff>165100</xdr:rowOff>
    </xdr:to>
    <xdr:pic>
      <xdr:nvPicPr>
        <xdr:cNvPr id="1273" name="Picture 249" descr="KEN">
          <a:extLst>
            <a:ext uri="{FF2B5EF4-FFF2-40B4-BE49-F238E27FC236}">
              <a16:creationId xmlns:a16="http://schemas.microsoft.com/office/drawing/2014/main" id="{7F3ED9C5-2E06-3F44-A6A8-F8792AC6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241300</xdr:colOff>
      <xdr:row>2</xdr:row>
      <xdr:rowOff>165100</xdr:rowOff>
    </xdr:to>
    <xdr:pic>
      <xdr:nvPicPr>
        <xdr:cNvPr id="1274" name="Picture 250" descr="ERI">
          <a:extLst>
            <a:ext uri="{FF2B5EF4-FFF2-40B4-BE49-F238E27FC236}">
              <a16:creationId xmlns:a16="http://schemas.microsoft.com/office/drawing/2014/main" id="{8478AC2E-B83F-0A49-9B07-51D2C809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241300</xdr:colOff>
      <xdr:row>3</xdr:row>
      <xdr:rowOff>165100</xdr:rowOff>
    </xdr:to>
    <xdr:pic>
      <xdr:nvPicPr>
        <xdr:cNvPr id="1275" name="Picture 251" descr="KEN">
          <a:extLst>
            <a:ext uri="{FF2B5EF4-FFF2-40B4-BE49-F238E27FC236}">
              <a16:creationId xmlns:a16="http://schemas.microsoft.com/office/drawing/2014/main" id="{D7888D69-A861-8E47-BF19-743F3D44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241300</xdr:colOff>
      <xdr:row>4</xdr:row>
      <xdr:rowOff>165100</xdr:rowOff>
    </xdr:to>
    <xdr:pic>
      <xdr:nvPicPr>
        <xdr:cNvPr id="1276" name="Picture 252" descr="BRN">
          <a:extLst>
            <a:ext uri="{FF2B5EF4-FFF2-40B4-BE49-F238E27FC236}">
              <a16:creationId xmlns:a16="http://schemas.microsoft.com/office/drawing/2014/main" id="{FC3BAB2D-F2A9-0443-B6A2-1ECFD594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241300</xdr:colOff>
      <xdr:row>5</xdr:row>
      <xdr:rowOff>165100</xdr:rowOff>
    </xdr:to>
    <xdr:pic>
      <xdr:nvPicPr>
        <xdr:cNvPr id="1277" name="Picture 253" descr="KEN">
          <a:extLst>
            <a:ext uri="{FF2B5EF4-FFF2-40B4-BE49-F238E27FC236}">
              <a16:creationId xmlns:a16="http://schemas.microsoft.com/office/drawing/2014/main" id="{4E8AA9B8-599C-F145-854D-51ADC848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241300</xdr:colOff>
      <xdr:row>6</xdr:row>
      <xdr:rowOff>165100</xdr:rowOff>
    </xdr:to>
    <xdr:pic>
      <xdr:nvPicPr>
        <xdr:cNvPr id="1278" name="Picture 254" descr="KEN">
          <a:extLst>
            <a:ext uri="{FF2B5EF4-FFF2-40B4-BE49-F238E27FC236}">
              <a16:creationId xmlns:a16="http://schemas.microsoft.com/office/drawing/2014/main" id="{2873ED40-DD6B-2242-9C15-DDF42CBF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241300</xdr:colOff>
      <xdr:row>7</xdr:row>
      <xdr:rowOff>165100</xdr:rowOff>
    </xdr:to>
    <xdr:pic>
      <xdr:nvPicPr>
        <xdr:cNvPr id="1279" name="Picture 255" descr="ETH">
          <a:extLst>
            <a:ext uri="{FF2B5EF4-FFF2-40B4-BE49-F238E27FC236}">
              <a16:creationId xmlns:a16="http://schemas.microsoft.com/office/drawing/2014/main" id="{9824C7E1-2269-E641-AFC6-2488792EF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241300</xdr:colOff>
      <xdr:row>8</xdr:row>
      <xdr:rowOff>165100</xdr:rowOff>
    </xdr:to>
    <xdr:pic>
      <xdr:nvPicPr>
        <xdr:cNvPr id="1280" name="Picture 256" descr="KEN">
          <a:extLst>
            <a:ext uri="{FF2B5EF4-FFF2-40B4-BE49-F238E27FC236}">
              <a16:creationId xmlns:a16="http://schemas.microsoft.com/office/drawing/2014/main" id="{E5B4228E-7B6F-004D-8865-7ADD934B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241300</xdr:colOff>
      <xdr:row>9</xdr:row>
      <xdr:rowOff>165100</xdr:rowOff>
    </xdr:to>
    <xdr:pic>
      <xdr:nvPicPr>
        <xdr:cNvPr id="1281" name="Picture 257" descr="KEN">
          <a:extLst>
            <a:ext uri="{FF2B5EF4-FFF2-40B4-BE49-F238E27FC236}">
              <a16:creationId xmlns:a16="http://schemas.microsoft.com/office/drawing/2014/main" id="{CBD9476F-2F84-6640-ADC1-81C6FD22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241300</xdr:colOff>
      <xdr:row>10</xdr:row>
      <xdr:rowOff>165100</xdr:rowOff>
    </xdr:to>
    <xdr:pic>
      <xdr:nvPicPr>
        <xdr:cNvPr id="1282" name="Picture 258" descr="KEN">
          <a:extLst>
            <a:ext uri="{FF2B5EF4-FFF2-40B4-BE49-F238E27FC236}">
              <a16:creationId xmlns:a16="http://schemas.microsoft.com/office/drawing/2014/main" id="{E26BA8A5-4FDF-3E49-BC89-EF28C6F4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241300</xdr:colOff>
      <xdr:row>11</xdr:row>
      <xdr:rowOff>165100</xdr:rowOff>
    </xdr:to>
    <xdr:pic>
      <xdr:nvPicPr>
        <xdr:cNvPr id="1283" name="Picture 259" descr="KEN">
          <a:extLst>
            <a:ext uri="{FF2B5EF4-FFF2-40B4-BE49-F238E27FC236}">
              <a16:creationId xmlns:a16="http://schemas.microsoft.com/office/drawing/2014/main" id="{0D717FA6-A4A4-3C47-A18A-EB4D3FC4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241300</xdr:colOff>
      <xdr:row>12</xdr:row>
      <xdr:rowOff>165100</xdr:rowOff>
    </xdr:to>
    <xdr:pic>
      <xdr:nvPicPr>
        <xdr:cNvPr id="1284" name="Picture 260" descr="KEN">
          <a:extLst>
            <a:ext uri="{FF2B5EF4-FFF2-40B4-BE49-F238E27FC236}">
              <a16:creationId xmlns:a16="http://schemas.microsoft.com/office/drawing/2014/main" id="{F8CDAF24-0935-8745-80FF-79F04D8F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241300</xdr:colOff>
      <xdr:row>13</xdr:row>
      <xdr:rowOff>165100</xdr:rowOff>
    </xdr:to>
    <xdr:pic>
      <xdr:nvPicPr>
        <xdr:cNvPr id="1285" name="Picture 261" descr="KEN">
          <a:extLst>
            <a:ext uri="{FF2B5EF4-FFF2-40B4-BE49-F238E27FC236}">
              <a16:creationId xmlns:a16="http://schemas.microsoft.com/office/drawing/2014/main" id="{CA750A43-8951-6148-9373-48741941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241300</xdr:colOff>
      <xdr:row>14</xdr:row>
      <xdr:rowOff>165100</xdr:rowOff>
    </xdr:to>
    <xdr:pic>
      <xdr:nvPicPr>
        <xdr:cNvPr id="1286" name="Picture 262" descr="KEN">
          <a:extLst>
            <a:ext uri="{FF2B5EF4-FFF2-40B4-BE49-F238E27FC236}">
              <a16:creationId xmlns:a16="http://schemas.microsoft.com/office/drawing/2014/main" id="{3F1A5F39-A323-564E-9DFD-EAB967BA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241300</xdr:colOff>
      <xdr:row>15</xdr:row>
      <xdr:rowOff>165100</xdr:rowOff>
    </xdr:to>
    <xdr:pic>
      <xdr:nvPicPr>
        <xdr:cNvPr id="1287" name="Picture 263" descr="KEN">
          <a:extLst>
            <a:ext uri="{FF2B5EF4-FFF2-40B4-BE49-F238E27FC236}">
              <a16:creationId xmlns:a16="http://schemas.microsoft.com/office/drawing/2014/main" id="{089EC0B7-01EA-3349-9CC4-7364967A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241300</xdr:colOff>
      <xdr:row>16</xdr:row>
      <xdr:rowOff>165100</xdr:rowOff>
    </xdr:to>
    <xdr:pic>
      <xdr:nvPicPr>
        <xdr:cNvPr id="1288" name="Picture 264" descr="ETH">
          <a:extLst>
            <a:ext uri="{FF2B5EF4-FFF2-40B4-BE49-F238E27FC236}">
              <a16:creationId xmlns:a16="http://schemas.microsoft.com/office/drawing/2014/main" id="{4655F445-FFDC-AD4C-AF3E-680141365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241300</xdr:colOff>
      <xdr:row>17</xdr:row>
      <xdr:rowOff>165100</xdr:rowOff>
    </xdr:to>
    <xdr:pic>
      <xdr:nvPicPr>
        <xdr:cNvPr id="1289" name="Picture 265" descr="KEN">
          <a:extLst>
            <a:ext uri="{FF2B5EF4-FFF2-40B4-BE49-F238E27FC236}">
              <a16:creationId xmlns:a16="http://schemas.microsoft.com/office/drawing/2014/main" id="{C26540E1-5390-B347-95FF-EA755D67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241300</xdr:colOff>
      <xdr:row>18</xdr:row>
      <xdr:rowOff>165100</xdr:rowOff>
    </xdr:to>
    <xdr:pic>
      <xdr:nvPicPr>
        <xdr:cNvPr id="1290" name="Picture 266" descr="KEN">
          <a:extLst>
            <a:ext uri="{FF2B5EF4-FFF2-40B4-BE49-F238E27FC236}">
              <a16:creationId xmlns:a16="http://schemas.microsoft.com/office/drawing/2014/main" id="{101367EE-5FA6-CD4A-A1A5-C37728BF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241300</xdr:colOff>
      <xdr:row>19</xdr:row>
      <xdr:rowOff>165100</xdr:rowOff>
    </xdr:to>
    <xdr:pic>
      <xdr:nvPicPr>
        <xdr:cNvPr id="1291" name="Picture 267" descr="KEN">
          <a:extLst>
            <a:ext uri="{FF2B5EF4-FFF2-40B4-BE49-F238E27FC236}">
              <a16:creationId xmlns:a16="http://schemas.microsoft.com/office/drawing/2014/main" id="{03BE4B3D-C5CE-C44A-BA1D-AC3F6B24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241300</xdr:colOff>
      <xdr:row>20</xdr:row>
      <xdr:rowOff>165100</xdr:rowOff>
    </xdr:to>
    <xdr:pic>
      <xdr:nvPicPr>
        <xdr:cNvPr id="1292" name="Picture 268" descr="KEN">
          <a:extLst>
            <a:ext uri="{FF2B5EF4-FFF2-40B4-BE49-F238E27FC236}">
              <a16:creationId xmlns:a16="http://schemas.microsoft.com/office/drawing/2014/main" id="{83876CE6-DD85-974C-98DE-E9C33F86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241300</xdr:colOff>
      <xdr:row>21</xdr:row>
      <xdr:rowOff>165100</xdr:rowOff>
    </xdr:to>
    <xdr:pic>
      <xdr:nvPicPr>
        <xdr:cNvPr id="1293" name="Picture 269" descr="ERI">
          <a:extLst>
            <a:ext uri="{FF2B5EF4-FFF2-40B4-BE49-F238E27FC236}">
              <a16:creationId xmlns:a16="http://schemas.microsoft.com/office/drawing/2014/main" id="{0599B1CE-2EA0-0E47-9853-EFAB4C8B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241300</xdr:colOff>
      <xdr:row>22</xdr:row>
      <xdr:rowOff>165100</xdr:rowOff>
    </xdr:to>
    <xdr:pic>
      <xdr:nvPicPr>
        <xdr:cNvPr id="1294" name="Picture 270" descr="KEN">
          <a:extLst>
            <a:ext uri="{FF2B5EF4-FFF2-40B4-BE49-F238E27FC236}">
              <a16:creationId xmlns:a16="http://schemas.microsoft.com/office/drawing/2014/main" id="{71962733-D09B-B949-8000-61084679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241300</xdr:colOff>
      <xdr:row>23</xdr:row>
      <xdr:rowOff>165100</xdr:rowOff>
    </xdr:to>
    <xdr:pic>
      <xdr:nvPicPr>
        <xdr:cNvPr id="1295" name="Picture 271" descr="ETH">
          <a:extLst>
            <a:ext uri="{FF2B5EF4-FFF2-40B4-BE49-F238E27FC236}">
              <a16:creationId xmlns:a16="http://schemas.microsoft.com/office/drawing/2014/main" id="{6F37B58E-28D2-5540-8ED6-349AFE64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241300</xdr:colOff>
      <xdr:row>24</xdr:row>
      <xdr:rowOff>165100</xdr:rowOff>
    </xdr:to>
    <xdr:pic>
      <xdr:nvPicPr>
        <xdr:cNvPr id="1296" name="Picture 272" descr="KEN">
          <a:extLst>
            <a:ext uri="{FF2B5EF4-FFF2-40B4-BE49-F238E27FC236}">
              <a16:creationId xmlns:a16="http://schemas.microsoft.com/office/drawing/2014/main" id="{73B0D126-9CEA-2E4E-95C0-AEC60A1CD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241300</xdr:colOff>
      <xdr:row>25</xdr:row>
      <xdr:rowOff>165100</xdr:rowOff>
    </xdr:to>
    <xdr:pic>
      <xdr:nvPicPr>
        <xdr:cNvPr id="1297" name="Picture 273" descr="KEN">
          <a:extLst>
            <a:ext uri="{FF2B5EF4-FFF2-40B4-BE49-F238E27FC236}">
              <a16:creationId xmlns:a16="http://schemas.microsoft.com/office/drawing/2014/main" id="{001B9745-A3EE-1843-8C46-51A80319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241300</xdr:colOff>
      <xdr:row>26</xdr:row>
      <xdr:rowOff>165100</xdr:rowOff>
    </xdr:to>
    <xdr:pic>
      <xdr:nvPicPr>
        <xdr:cNvPr id="1298" name="Picture 274" descr="KEN">
          <a:extLst>
            <a:ext uri="{FF2B5EF4-FFF2-40B4-BE49-F238E27FC236}">
              <a16:creationId xmlns:a16="http://schemas.microsoft.com/office/drawing/2014/main" id="{C11BE5CF-9F40-BA40-B501-F905D8C7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241300</xdr:colOff>
      <xdr:row>27</xdr:row>
      <xdr:rowOff>165100</xdr:rowOff>
    </xdr:to>
    <xdr:pic>
      <xdr:nvPicPr>
        <xdr:cNvPr id="1299" name="Picture 275" descr="KEN">
          <a:extLst>
            <a:ext uri="{FF2B5EF4-FFF2-40B4-BE49-F238E27FC236}">
              <a16:creationId xmlns:a16="http://schemas.microsoft.com/office/drawing/2014/main" id="{51E9184A-0313-E240-AC9D-02C27633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241300</xdr:colOff>
      <xdr:row>28</xdr:row>
      <xdr:rowOff>165100</xdr:rowOff>
    </xdr:to>
    <xdr:pic>
      <xdr:nvPicPr>
        <xdr:cNvPr id="1300" name="Picture 276" descr="KEN">
          <a:extLst>
            <a:ext uri="{FF2B5EF4-FFF2-40B4-BE49-F238E27FC236}">
              <a16:creationId xmlns:a16="http://schemas.microsoft.com/office/drawing/2014/main" id="{32B47D75-95F2-A24C-AB23-0320A1C3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241300</xdr:colOff>
      <xdr:row>29</xdr:row>
      <xdr:rowOff>165100</xdr:rowOff>
    </xdr:to>
    <xdr:pic>
      <xdr:nvPicPr>
        <xdr:cNvPr id="1301" name="Picture 277" descr="KEN">
          <a:extLst>
            <a:ext uri="{FF2B5EF4-FFF2-40B4-BE49-F238E27FC236}">
              <a16:creationId xmlns:a16="http://schemas.microsoft.com/office/drawing/2014/main" id="{EE768F28-5951-1E4C-AD26-67284396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241300</xdr:colOff>
      <xdr:row>30</xdr:row>
      <xdr:rowOff>165100</xdr:rowOff>
    </xdr:to>
    <xdr:pic>
      <xdr:nvPicPr>
        <xdr:cNvPr id="1302" name="Picture 278" descr="ETH">
          <a:extLst>
            <a:ext uri="{FF2B5EF4-FFF2-40B4-BE49-F238E27FC236}">
              <a16:creationId xmlns:a16="http://schemas.microsoft.com/office/drawing/2014/main" id="{75428274-9BA9-0540-B965-8159ABE0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241300</xdr:colOff>
      <xdr:row>31</xdr:row>
      <xdr:rowOff>165100</xdr:rowOff>
    </xdr:to>
    <xdr:pic>
      <xdr:nvPicPr>
        <xdr:cNvPr id="1303" name="Picture 279" descr="KEN">
          <a:extLst>
            <a:ext uri="{FF2B5EF4-FFF2-40B4-BE49-F238E27FC236}">
              <a16:creationId xmlns:a16="http://schemas.microsoft.com/office/drawing/2014/main" id="{DB8BDAF5-50A7-E443-B9DA-EB259087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241300</xdr:colOff>
      <xdr:row>32</xdr:row>
      <xdr:rowOff>165100</xdr:rowOff>
    </xdr:to>
    <xdr:pic>
      <xdr:nvPicPr>
        <xdr:cNvPr id="1304" name="Picture 280" descr="KEN">
          <a:extLst>
            <a:ext uri="{FF2B5EF4-FFF2-40B4-BE49-F238E27FC236}">
              <a16:creationId xmlns:a16="http://schemas.microsoft.com/office/drawing/2014/main" id="{57FC2578-29CF-4248-8EE2-5476ED689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241300</xdr:colOff>
      <xdr:row>33</xdr:row>
      <xdr:rowOff>165100</xdr:rowOff>
    </xdr:to>
    <xdr:pic>
      <xdr:nvPicPr>
        <xdr:cNvPr id="1305" name="Picture 281" descr="KEN">
          <a:extLst>
            <a:ext uri="{FF2B5EF4-FFF2-40B4-BE49-F238E27FC236}">
              <a16:creationId xmlns:a16="http://schemas.microsoft.com/office/drawing/2014/main" id="{C05CD57B-5011-A34F-8882-828F087B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241300</xdr:colOff>
      <xdr:row>34</xdr:row>
      <xdr:rowOff>165100</xdr:rowOff>
    </xdr:to>
    <xdr:pic>
      <xdr:nvPicPr>
        <xdr:cNvPr id="1306" name="Picture 282" descr="KEN">
          <a:extLst>
            <a:ext uri="{FF2B5EF4-FFF2-40B4-BE49-F238E27FC236}">
              <a16:creationId xmlns:a16="http://schemas.microsoft.com/office/drawing/2014/main" id="{26BB2258-D9ED-1B42-87AA-553DFD3C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241300</xdr:colOff>
      <xdr:row>35</xdr:row>
      <xdr:rowOff>165100</xdr:rowOff>
    </xdr:to>
    <xdr:pic>
      <xdr:nvPicPr>
        <xdr:cNvPr id="1307" name="Picture 283" descr="KEN">
          <a:extLst>
            <a:ext uri="{FF2B5EF4-FFF2-40B4-BE49-F238E27FC236}">
              <a16:creationId xmlns:a16="http://schemas.microsoft.com/office/drawing/2014/main" id="{4A834133-357C-DB45-A144-2A269E73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241300</xdr:colOff>
      <xdr:row>36</xdr:row>
      <xdr:rowOff>165100</xdr:rowOff>
    </xdr:to>
    <xdr:pic>
      <xdr:nvPicPr>
        <xdr:cNvPr id="1308" name="Picture 284" descr="KEN">
          <a:extLst>
            <a:ext uri="{FF2B5EF4-FFF2-40B4-BE49-F238E27FC236}">
              <a16:creationId xmlns:a16="http://schemas.microsoft.com/office/drawing/2014/main" id="{EAEADD96-FD69-ED43-9B51-ED2B62EE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241300</xdr:colOff>
      <xdr:row>37</xdr:row>
      <xdr:rowOff>165100</xdr:rowOff>
    </xdr:to>
    <xdr:pic>
      <xdr:nvPicPr>
        <xdr:cNvPr id="1309" name="Picture 285" descr="KEN">
          <a:extLst>
            <a:ext uri="{FF2B5EF4-FFF2-40B4-BE49-F238E27FC236}">
              <a16:creationId xmlns:a16="http://schemas.microsoft.com/office/drawing/2014/main" id="{485C8EAD-7777-1C4B-8160-771DE2A2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241300</xdr:colOff>
      <xdr:row>38</xdr:row>
      <xdr:rowOff>165100</xdr:rowOff>
    </xdr:to>
    <xdr:pic>
      <xdr:nvPicPr>
        <xdr:cNvPr id="1310" name="Picture 286" descr="KEN">
          <a:extLst>
            <a:ext uri="{FF2B5EF4-FFF2-40B4-BE49-F238E27FC236}">
              <a16:creationId xmlns:a16="http://schemas.microsoft.com/office/drawing/2014/main" id="{5687F7BB-B9CE-F746-8FA3-3E1BDF807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241300</xdr:colOff>
      <xdr:row>39</xdr:row>
      <xdr:rowOff>165100</xdr:rowOff>
    </xdr:to>
    <xdr:pic>
      <xdr:nvPicPr>
        <xdr:cNvPr id="1311" name="Picture 287" descr="KEN">
          <a:extLst>
            <a:ext uri="{FF2B5EF4-FFF2-40B4-BE49-F238E27FC236}">
              <a16:creationId xmlns:a16="http://schemas.microsoft.com/office/drawing/2014/main" id="{3776B5BB-E4FF-6D4D-9177-582B083E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241300</xdr:colOff>
      <xdr:row>40</xdr:row>
      <xdr:rowOff>165100</xdr:rowOff>
    </xdr:to>
    <xdr:pic>
      <xdr:nvPicPr>
        <xdr:cNvPr id="1312" name="Picture 288" descr="BRN">
          <a:extLst>
            <a:ext uri="{FF2B5EF4-FFF2-40B4-BE49-F238E27FC236}">
              <a16:creationId xmlns:a16="http://schemas.microsoft.com/office/drawing/2014/main" id="{A9486958-2B15-EE4C-8EC0-10A8F236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241300</xdr:colOff>
      <xdr:row>41</xdr:row>
      <xdr:rowOff>165100</xdr:rowOff>
    </xdr:to>
    <xdr:pic>
      <xdr:nvPicPr>
        <xdr:cNvPr id="1313" name="Picture 289" descr="KEN">
          <a:extLst>
            <a:ext uri="{FF2B5EF4-FFF2-40B4-BE49-F238E27FC236}">
              <a16:creationId xmlns:a16="http://schemas.microsoft.com/office/drawing/2014/main" id="{69CA002E-2DE6-AB43-B7B1-2F381B96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241300</xdr:colOff>
      <xdr:row>42</xdr:row>
      <xdr:rowOff>165100</xdr:rowOff>
    </xdr:to>
    <xdr:pic>
      <xdr:nvPicPr>
        <xdr:cNvPr id="1314" name="Picture 290" descr="KEN">
          <a:extLst>
            <a:ext uri="{FF2B5EF4-FFF2-40B4-BE49-F238E27FC236}">
              <a16:creationId xmlns:a16="http://schemas.microsoft.com/office/drawing/2014/main" id="{DE2BBDC8-7A32-2848-9278-9E6190A1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241300</xdr:colOff>
      <xdr:row>43</xdr:row>
      <xdr:rowOff>165100</xdr:rowOff>
    </xdr:to>
    <xdr:pic>
      <xdr:nvPicPr>
        <xdr:cNvPr id="1315" name="Picture 291" descr="KEN">
          <a:extLst>
            <a:ext uri="{FF2B5EF4-FFF2-40B4-BE49-F238E27FC236}">
              <a16:creationId xmlns:a16="http://schemas.microsoft.com/office/drawing/2014/main" id="{8A692473-245D-7A48-A869-997C622D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241300</xdr:colOff>
      <xdr:row>44</xdr:row>
      <xdr:rowOff>165100</xdr:rowOff>
    </xdr:to>
    <xdr:pic>
      <xdr:nvPicPr>
        <xdr:cNvPr id="1316" name="Picture 292" descr="ETH">
          <a:extLst>
            <a:ext uri="{FF2B5EF4-FFF2-40B4-BE49-F238E27FC236}">
              <a16:creationId xmlns:a16="http://schemas.microsoft.com/office/drawing/2014/main" id="{B60EF75C-932A-E945-AA2B-7D37165C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241300</xdr:colOff>
      <xdr:row>45</xdr:row>
      <xdr:rowOff>165100</xdr:rowOff>
    </xdr:to>
    <xdr:pic>
      <xdr:nvPicPr>
        <xdr:cNvPr id="1317" name="Picture 293" descr="BRN">
          <a:extLst>
            <a:ext uri="{FF2B5EF4-FFF2-40B4-BE49-F238E27FC236}">
              <a16:creationId xmlns:a16="http://schemas.microsoft.com/office/drawing/2014/main" id="{53B60C87-1726-A749-907F-76E54AD8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241300</xdr:colOff>
      <xdr:row>46</xdr:row>
      <xdr:rowOff>165100</xdr:rowOff>
    </xdr:to>
    <xdr:pic>
      <xdr:nvPicPr>
        <xdr:cNvPr id="1318" name="Picture 294" descr="ETH">
          <a:extLst>
            <a:ext uri="{FF2B5EF4-FFF2-40B4-BE49-F238E27FC236}">
              <a16:creationId xmlns:a16="http://schemas.microsoft.com/office/drawing/2014/main" id="{8F7C1027-ED57-6C4C-8D2F-A79A8D52B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241300</xdr:colOff>
      <xdr:row>47</xdr:row>
      <xdr:rowOff>165100</xdr:rowOff>
    </xdr:to>
    <xdr:pic>
      <xdr:nvPicPr>
        <xdr:cNvPr id="1319" name="Picture 295" descr="KEN">
          <a:extLst>
            <a:ext uri="{FF2B5EF4-FFF2-40B4-BE49-F238E27FC236}">
              <a16:creationId xmlns:a16="http://schemas.microsoft.com/office/drawing/2014/main" id="{32CA3654-4CD0-9D4B-897B-DD321450A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241300</xdr:colOff>
      <xdr:row>48</xdr:row>
      <xdr:rowOff>165100</xdr:rowOff>
    </xdr:to>
    <xdr:pic>
      <xdr:nvPicPr>
        <xdr:cNvPr id="1320" name="Picture 296" descr="KEN">
          <a:extLst>
            <a:ext uri="{FF2B5EF4-FFF2-40B4-BE49-F238E27FC236}">
              <a16:creationId xmlns:a16="http://schemas.microsoft.com/office/drawing/2014/main" id="{4B5A9F1F-A8FB-7E40-A6CA-85C05CEE6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241300</xdr:colOff>
      <xdr:row>49</xdr:row>
      <xdr:rowOff>165100</xdr:rowOff>
    </xdr:to>
    <xdr:pic>
      <xdr:nvPicPr>
        <xdr:cNvPr id="1321" name="Picture 297" descr="KEN">
          <a:extLst>
            <a:ext uri="{FF2B5EF4-FFF2-40B4-BE49-F238E27FC236}">
              <a16:creationId xmlns:a16="http://schemas.microsoft.com/office/drawing/2014/main" id="{7B147035-D1A7-6944-9CF6-7C2BDF51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241300</xdr:colOff>
      <xdr:row>50</xdr:row>
      <xdr:rowOff>165100</xdr:rowOff>
    </xdr:to>
    <xdr:pic>
      <xdr:nvPicPr>
        <xdr:cNvPr id="1322" name="Picture 298" descr="KEN">
          <a:extLst>
            <a:ext uri="{FF2B5EF4-FFF2-40B4-BE49-F238E27FC236}">
              <a16:creationId xmlns:a16="http://schemas.microsoft.com/office/drawing/2014/main" id="{BDDC5275-6F82-E945-8FE2-B1341AC4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241300</xdr:colOff>
      <xdr:row>2</xdr:row>
      <xdr:rowOff>165100</xdr:rowOff>
    </xdr:to>
    <xdr:pic>
      <xdr:nvPicPr>
        <xdr:cNvPr id="1323" name="Picture 299" descr="ERI">
          <a:extLst>
            <a:ext uri="{FF2B5EF4-FFF2-40B4-BE49-F238E27FC236}">
              <a16:creationId xmlns:a16="http://schemas.microsoft.com/office/drawing/2014/main" id="{0414711C-A543-974F-A2EE-DF0111CF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241300</xdr:colOff>
      <xdr:row>3</xdr:row>
      <xdr:rowOff>165100</xdr:rowOff>
    </xdr:to>
    <xdr:pic>
      <xdr:nvPicPr>
        <xdr:cNvPr id="1324" name="Picture 300" descr="KEN">
          <a:extLst>
            <a:ext uri="{FF2B5EF4-FFF2-40B4-BE49-F238E27FC236}">
              <a16:creationId xmlns:a16="http://schemas.microsoft.com/office/drawing/2014/main" id="{56E64E47-5E76-E949-9CD6-73115059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241300</xdr:colOff>
      <xdr:row>4</xdr:row>
      <xdr:rowOff>165100</xdr:rowOff>
    </xdr:to>
    <xdr:pic>
      <xdr:nvPicPr>
        <xdr:cNvPr id="1325" name="Picture 301" descr="BRN">
          <a:extLst>
            <a:ext uri="{FF2B5EF4-FFF2-40B4-BE49-F238E27FC236}">
              <a16:creationId xmlns:a16="http://schemas.microsoft.com/office/drawing/2014/main" id="{999888AC-3226-4641-AB76-73D9C664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241300</xdr:colOff>
      <xdr:row>5</xdr:row>
      <xdr:rowOff>165100</xdr:rowOff>
    </xdr:to>
    <xdr:pic>
      <xdr:nvPicPr>
        <xdr:cNvPr id="1326" name="Picture 302" descr="KEN">
          <a:extLst>
            <a:ext uri="{FF2B5EF4-FFF2-40B4-BE49-F238E27FC236}">
              <a16:creationId xmlns:a16="http://schemas.microsoft.com/office/drawing/2014/main" id="{FE191DF0-8516-B84C-8F79-56CA52E4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241300</xdr:colOff>
      <xdr:row>6</xdr:row>
      <xdr:rowOff>165100</xdr:rowOff>
    </xdr:to>
    <xdr:pic>
      <xdr:nvPicPr>
        <xdr:cNvPr id="1327" name="Picture 303" descr="KEN">
          <a:extLst>
            <a:ext uri="{FF2B5EF4-FFF2-40B4-BE49-F238E27FC236}">
              <a16:creationId xmlns:a16="http://schemas.microsoft.com/office/drawing/2014/main" id="{0EE9936C-6403-EC4F-9109-0604C334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241300</xdr:colOff>
      <xdr:row>7</xdr:row>
      <xdr:rowOff>165100</xdr:rowOff>
    </xdr:to>
    <xdr:pic>
      <xdr:nvPicPr>
        <xdr:cNvPr id="1328" name="Picture 304" descr="ETH">
          <a:extLst>
            <a:ext uri="{FF2B5EF4-FFF2-40B4-BE49-F238E27FC236}">
              <a16:creationId xmlns:a16="http://schemas.microsoft.com/office/drawing/2014/main" id="{F1885877-CF7A-5D4E-BB09-92CF68ADB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241300</xdr:colOff>
      <xdr:row>8</xdr:row>
      <xdr:rowOff>165100</xdr:rowOff>
    </xdr:to>
    <xdr:pic>
      <xdr:nvPicPr>
        <xdr:cNvPr id="1329" name="Picture 305" descr="KEN">
          <a:extLst>
            <a:ext uri="{FF2B5EF4-FFF2-40B4-BE49-F238E27FC236}">
              <a16:creationId xmlns:a16="http://schemas.microsoft.com/office/drawing/2014/main" id="{8824B620-4BDF-5746-9C3A-A1DD1615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241300</xdr:colOff>
      <xdr:row>9</xdr:row>
      <xdr:rowOff>165100</xdr:rowOff>
    </xdr:to>
    <xdr:pic>
      <xdr:nvPicPr>
        <xdr:cNvPr id="1330" name="Picture 306" descr="KEN">
          <a:extLst>
            <a:ext uri="{FF2B5EF4-FFF2-40B4-BE49-F238E27FC236}">
              <a16:creationId xmlns:a16="http://schemas.microsoft.com/office/drawing/2014/main" id="{459F7B25-2CAF-FD4D-A169-DD590B29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241300</xdr:colOff>
      <xdr:row>10</xdr:row>
      <xdr:rowOff>165100</xdr:rowOff>
    </xdr:to>
    <xdr:pic>
      <xdr:nvPicPr>
        <xdr:cNvPr id="1331" name="Picture 307" descr="KEN">
          <a:extLst>
            <a:ext uri="{FF2B5EF4-FFF2-40B4-BE49-F238E27FC236}">
              <a16:creationId xmlns:a16="http://schemas.microsoft.com/office/drawing/2014/main" id="{114C29FC-71A3-C245-8BEC-88C9CB9D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241300</xdr:colOff>
      <xdr:row>11</xdr:row>
      <xdr:rowOff>165100</xdr:rowOff>
    </xdr:to>
    <xdr:pic>
      <xdr:nvPicPr>
        <xdr:cNvPr id="1332" name="Picture 308" descr="KEN">
          <a:extLst>
            <a:ext uri="{FF2B5EF4-FFF2-40B4-BE49-F238E27FC236}">
              <a16:creationId xmlns:a16="http://schemas.microsoft.com/office/drawing/2014/main" id="{4A35655F-2CCB-0346-A3D0-4860781A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241300</xdr:colOff>
      <xdr:row>12</xdr:row>
      <xdr:rowOff>165100</xdr:rowOff>
    </xdr:to>
    <xdr:pic>
      <xdr:nvPicPr>
        <xdr:cNvPr id="1333" name="Picture 309" descr="KEN">
          <a:extLst>
            <a:ext uri="{FF2B5EF4-FFF2-40B4-BE49-F238E27FC236}">
              <a16:creationId xmlns:a16="http://schemas.microsoft.com/office/drawing/2014/main" id="{5A7889D6-8CB4-0145-AEDC-00D7CF57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241300</xdr:colOff>
      <xdr:row>13</xdr:row>
      <xdr:rowOff>165100</xdr:rowOff>
    </xdr:to>
    <xdr:pic>
      <xdr:nvPicPr>
        <xdr:cNvPr id="1334" name="Picture 310" descr="KEN">
          <a:extLst>
            <a:ext uri="{FF2B5EF4-FFF2-40B4-BE49-F238E27FC236}">
              <a16:creationId xmlns:a16="http://schemas.microsoft.com/office/drawing/2014/main" id="{5199D359-9F78-7844-986C-B9705F35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241300</xdr:colOff>
      <xdr:row>14</xdr:row>
      <xdr:rowOff>165100</xdr:rowOff>
    </xdr:to>
    <xdr:pic>
      <xdr:nvPicPr>
        <xdr:cNvPr id="1335" name="Picture 311" descr="KEN">
          <a:extLst>
            <a:ext uri="{FF2B5EF4-FFF2-40B4-BE49-F238E27FC236}">
              <a16:creationId xmlns:a16="http://schemas.microsoft.com/office/drawing/2014/main" id="{ACCBE0F8-E6B5-0A4B-B9A1-F7C02E7B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241300</xdr:colOff>
      <xdr:row>15</xdr:row>
      <xdr:rowOff>165100</xdr:rowOff>
    </xdr:to>
    <xdr:pic>
      <xdr:nvPicPr>
        <xdr:cNvPr id="1336" name="Picture 312" descr="KEN">
          <a:extLst>
            <a:ext uri="{FF2B5EF4-FFF2-40B4-BE49-F238E27FC236}">
              <a16:creationId xmlns:a16="http://schemas.microsoft.com/office/drawing/2014/main" id="{CC6AF5C5-6C83-A543-911D-88D3A58F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241300</xdr:colOff>
      <xdr:row>16</xdr:row>
      <xdr:rowOff>165100</xdr:rowOff>
    </xdr:to>
    <xdr:pic>
      <xdr:nvPicPr>
        <xdr:cNvPr id="1337" name="Picture 313" descr="ETH">
          <a:extLst>
            <a:ext uri="{FF2B5EF4-FFF2-40B4-BE49-F238E27FC236}">
              <a16:creationId xmlns:a16="http://schemas.microsoft.com/office/drawing/2014/main" id="{0AFA5587-5349-3749-ACC5-06EB3E13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241300</xdr:colOff>
      <xdr:row>17</xdr:row>
      <xdr:rowOff>165100</xdr:rowOff>
    </xdr:to>
    <xdr:pic>
      <xdr:nvPicPr>
        <xdr:cNvPr id="1338" name="Picture 314" descr="KEN">
          <a:extLst>
            <a:ext uri="{FF2B5EF4-FFF2-40B4-BE49-F238E27FC236}">
              <a16:creationId xmlns:a16="http://schemas.microsoft.com/office/drawing/2014/main" id="{3A467DE8-0C22-CF4A-BEFD-43E00108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241300</xdr:colOff>
      <xdr:row>18</xdr:row>
      <xdr:rowOff>165100</xdr:rowOff>
    </xdr:to>
    <xdr:pic>
      <xdr:nvPicPr>
        <xdr:cNvPr id="1339" name="Picture 315" descr="KEN">
          <a:extLst>
            <a:ext uri="{FF2B5EF4-FFF2-40B4-BE49-F238E27FC236}">
              <a16:creationId xmlns:a16="http://schemas.microsoft.com/office/drawing/2014/main" id="{D7E71A0E-2A47-1F43-B248-2BF3DE83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241300</xdr:colOff>
      <xdr:row>19</xdr:row>
      <xdr:rowOff>165100</xdr:rowOff>
    </xdr:to>
    <xdr:pic>
      <xdr:nvPicPr>
        <xdr:cNvPr id="1340" name="Picture 316" descr="KEN">
          <a:extLst>
            <a:ext uri="{FF2B5EF4-FFF2-40B4-BE49-F238E27FC236}">
              <a16:creationId xmlns:a16="http://schemas.microsoft.com/office/drawing/2014/main" id="{5C417887-E47C-9844-A32F-A4B9E9B4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241300</xdr:colOff>
      <xdr:row>20</xdr:row>
      <xdr:rowOff>165100</xdr:rowOff>
    </xdr:to>
    <xdr:pic>
      <xdr:nvPicPr>
        <xdr:cNvPr id="1341" name="Picture 317" descr="KEN">
          <a:extLst>
            <a:ext uri="{FF2B5EF4-FFF2-40B4-BE49-F238E27FC236}">
              <a16:creationId xmlns:a16="http://schemas.microsoft.com/office/drawing/2014/main" id="{9F74D9B2-ECF5-3D47-B44A-462ADF159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241300</xdr:colOff>
      <xdr:row>21</xdr:row>
      <xdr:rowOff>165100</xdr:rowOff>
    </xdr:to>
    <xdr:pic>
      <xdr:nvPicPr>
        <xdr:cNvPr id="1342" name="Picture 318" descr="ERI">
          <a:extLst>
            <a:ext uri="{FF2B5EF4-FFF2-40B4-BE49-F238E27FC236}">
              <a16:creationId xmlns:a16="http://schemas.microsoft.com/office/drawing/2014/main" id="{60C86C5C-5265-1647-A8D4-EF89C2E9A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241300</xdr:colOff>
      <xdr:row>22</xdr:row>
      <xdr:rowOff>165100</xdr:rowOff>
    </xdr:to>
    <xdr:pic>
      <xdr:nvPicPr>
        <xdr:cNvPr id="1343" name="Picture 319" descr="KEN">
          <a:extLst>
            <a:ext uri="{FF2B5EF4-FFF2-40B4-BE49-F238E27FC236}">
              <a16:creationId xmlns:a16="http://schemas.microsoft.com/office/drawing/2014/main" id="{14550D64-CA8E-8D4C-8EB4-7A726A9DF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241300</xdr:colOff>
      <xdr:row>23</xdr:row>
      <xdr:rowOff>165100</xdr:rowOff>
    </xdr:to>
    <xdr:pic>
      <xdr:nvPicPr>
        <xdr:cNvPr id="1344" name="Picture 320" descr="ETH">
          <a:extLst>
            <a:ext uri="{FF2B5EF4-FFF2-40B4-BE49-F238E27FC236}">
              <a16:creationId xmlns:a16="http://schemas.microsoft.com/office/drawing/2014/main" id="{115476DF-7C7F-584E-903C-43D124EB6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241300</xdr:colOff>
      <xdr:row>24</xdr:row>
      <xdr:rowOff>165100</xdr:rowOff>
    </xdr:to>
    <xdr:pic>
      <xdr:nvPicPr>
        <xdr:cNvPr id="1345" name="Picture 321" descr="KEN">
          <a:extLst>
            <a:ext uri="{FF2B5EF4-FFF2-40B4-BE49-F238E27FC236}">
              <a16:creationId xmlns:a16="http://schemas.microsoft.com/office/drawing/2014/main" id="{8B28EC90-B8A6-EE47-A71F-F909F7B9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241300</xdr:colOff>
      <xdr:row>25</xdr:row>
      <xdr:rowOff>165100</xdr:rowOff>
    </xdr:to>
    <xdr:pic>
      <xdr:nvPicPr>
        <xdr:cNvPr id="1346" name="Picture 322" descr="KEN">
          <a:extLst>
            <a:ext uri="{FF2B5EF4-FFF2-40B4-BE49-F238E27FC236}">
              <a16:creationId xmlns:a16="http://schemas.microsoft.com/office/drawing/2014/main" id="{66EB365D-4D84-C44B-AF20-F19C7155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241300</xdr:colOff>
      <xdr:row>26</xdr:row>
      <xdr:rowOff>165100</xdr:rowOff>
    </xdr:to>
    <xdr:pic>
      <xdr:nvPicPr>
        <xdr:cNvPr id="1347" name="Picture 323" descr="KEN">
          <a:extLst>
            <a:ext uri="{FF2B5EF4-FFF2-40B4-BE49-F238E27FC236}">
              <a16:creationId xmlns:a16="http://schemas.microsoft.com/office/drawing/2014/main" id="{C8FEB7D0-BC8A-F941-AC0C-B3A5D5CCA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241300</xdr:colOff>
      <xdr:row>27</xdr:row>
      <xdr:rowOff>165100</xdr:rowOff>
    </xdr:to>
    <xdr:pic>
      <xdr:nvPicPr>
        <xdr:cNvPr id="1348" name="Picture 324" descr="KEN">
          <a:extLst>
            <a:ext uri="{FF2B5EF4-FFF2-40B4-BE49-F238E27FC236}">
              <a16:creationId xmlns:a16="http://schemas.microsoft.com/office/drawing/2014/main" id="{1F025CC4-3A72-4E44-95B2-36066A9F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241300</xdr:colOff>
      <xdr:row>28</xdr:row>
      <xdr:rowOff>165100</xdr:rowOff>
    </xdr:to>
    <xdr:pic>
      <xdr:nvPicPr>
        <xdr:cNvPr id="1349" name="Picture 325" descr="KEN">
          <a:extLst>
            <a:ext uri="{FF2B5EF4-FFF2-40B4-BE49-F238E27FC236}">
              <a16:creationId xmlns:a16="http://schemas.microsoft.com/office/drawing/2014/main" id="{C197035B-F6A8-AA4D-BE9A-88EEBB56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241300</xdr:colOff>
      <xdr:row>29</xdr:row>
      <xdr:rowOff>165100</xdr:rowOff>
    </xdr:to>
    <xdr:pic>
      <xdr:nvPicPr>
        <xdr:cNvPr id="1350" name="Picture 326" descr="KEN">
          <a:extLst>
            <a:ext uri="{FF2B5EF4-FFF2-40B4-BE49-F238E27FC236}">
              <a16:creationId xmlns:a16="http://schemas.microsoft.com/office/drawing/2014/main" id="{9450D0BB-D81B-C04D-A893-214A65E7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241300</xdr:colOff>
      <xdr:row>30</xdr:row>
      <xdr:rowOff>165100</xdr:rowOff>
    </xdr:to>
    <xdr:pic>
      <xdr:nvPicPr>
        <xdr:cNvPr id="1351" name="Picture 327" descr="ETH">
          <a:extLst>
            <a:ext uri="{FF2B5EF4-FFF2-40B4-BE49-F238E27FC236}">
              <a16:creationId xmlns:a16="http://schemas.microsoft.com/office/drawing/2014/main" id="{F81573CD-6180-D74D-807D-D7DC9ADE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241300</xdr:colOff>
      <xdr:row>31</xdr:row>
      <xdr:rowOff>165100</xdr:rowOff>
    </xdr:to>
    <xdr:pic>
      <xdr:nvPicPr>
        <xdr:cNvPr id="1352" name="Picture 328" descr="KEN">
          <a:extLst>
            <a:ext uri="{FF2B5EF4-FFF2-40B4-BE49-F238E27FC236}">
              <a16:creationId xmlns:a16="http://schemas.microsoft.com/office/drawing/2014/main" id="{CD792882-B528-6D45-91BB-233A6A76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241300</xdr:colOff>
      <xdr:row>32</xdr:row>
      <xdr:rowOff>165100</xdr:rowOff>
    </xdr:to>
    <xdr:pic>
      <xdr:nvPicPr>
        <xdr:cNvPr id="1353" name="Picture 329" descr="KEN">
          <a:extLst>
            <a:ext uri="{FF2B5EF4-FFF2-40B4-BE49-F238E27FC236}">
              <a16:creationId xmlns:a16="http://schemas.microsoft.com/office/drawing/2014/main" id="{22CB7E63-402A-7F40-AE0C-918071DD1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241300</xdr:colOff>
      <xdr:row>33</xdr:row>
      <xdr:rowOff>165100</xdr:rowOff>
    </xdr:to>
    <xdr:pic>
      <xdr:nvPicPr>
        <xdr:cNvPr id="1354" name="Picture 330" descr="KEN">
          <a:extLst>
            <a:ext uri="{FF2B5EF4-FFF2-40B4-BE49-F238E27FC236}">
              <a16:creationId xmlns:a16="http://schemas.microsoft.com/office/drawing/2014/main" id="{DDD9F8D5-B767-EE45-8F33-062CAC16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241300</xdr:colOff>
      <xdr:row>34</xdr:row>
      <xdr:rowOff>165100</xdr:rowOff>
    </xdr:to>
    <xdr:pic>
      <xdr:nvPicPr>
        <xdr:cNvPr id="1355" name="Picture 331" descr="KEN">
          <a:extLst>
            <a:ext uri="{FF2B5EF4-FFF2-40B4-BE49-F238E27FC236}">
              <a16:creationId xmlns:a16="http://schemas.microsoft.com/office/drawing/2014/main" id="{DDF9BE94-41E8-C74E-AF1C-4B60AD8BD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241300</xdr:colOff>
      <xdr:row>35</xdr:row>
      <xdr:rowOff>165100</xdr:rowOff>
    </xdr:to>
    <xdr:pic>
      <xdr:nvPicPr>
        <xdr:cNvPr id="1356" name="Picture 332" descr="KEN">
          <a:extLst>
            <a:ext uri="{FF2B5EF4-FFF2-40B4-BE49-F238E27FC236}">
              <a16:creationId xmlns:a16="http://schemas.microsoft.com/office/drawing/2014/main" id="{2DFDC076-BAC1-AB43-A4D3-5AD6606E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241300</xdr:colOff>
      <xdr:row>36</xdr:row>
      <xdr:rowOff>165100</xdr:rowOff>
    </xdr:to>
    <xdr:pic>
      <xdr:nvPicPr>
        <xdr:cNvPr id="1357" name="Picture 333" descr="KEN">
          <a:extLst>
            <a:ext uri="{FF2B5EF4-FFF2-40B4-BE49-F238E27FC236}">
              <a16:creationId xmlns:a16="http://schemas.microsoft.com/office/drawing/2014/main" id="{83CA5F2F-20F7-1F4C-9622-0F48A3AA1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241300</xdr:colOff>
      <xdr:row>37</xdr:row>
      <xdr:rowOff>165100</xdr:rowOff>
    </xdr:to>
    <xdr:pic>
      <xdr:nvPicPr>
        <xdr:cNvPr id="1358" name="Picture 334" descr="KEN">
          <a:extLst>
            <a:ext uri="{FF2B5EF4-FFF2-40B4-BE49-F238E27FC236}">
              <a16:creationId xmlns:a16="http://schemas.microsoft.com/office/drawing/2014/main" id="{881CC89B-F882-8546-8AFD-D2998D4D9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241300</xdr:colOff>
      <xdr:row>38</xdr:row>
      <xdr:rowOff>165100</xdr:rowOff>
    </xdr:to>
    <xdr:pic>
      <xdr:nvPicPr>
        <xdr:cNvPr id="1359" name="Picture 335" descr="KEN">
          <a:extLst>
            <a:ext uri="{FF2B5EF4-FFF2-40B4-BE49-F238E27FC236}">
              <a16:creationId xmlns:a16="http://schemas.microsoft.com/office/drawing/2014/main" id="{5890FBB3-E7AB-894B-BF22-590FED76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241300</xdr:colOff>
      <xdr:row>39</xdr:row>
      <xdr:rowOff>165100</xdr:rowOff>
    </xdr:to>
    <xdr:pic>
      <xdr:nvPicPr>
        <xdr:cNvPr id="1360" name="Picture 336" descr="KEN">
          <a:extLst>
            <a:ext uri="{FF2B5EF4-FFF2-40B4-BE49-F238E27FC236}">
              <a16:creationId xmlns:a16="http://schemas.microsoft.com/office/drawing/2014/main" id="{C24606FE-B72D-7043-8192-4252338F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241300</xdr:colOff>
      <xdr:row>40</xdr:row>
      <xdr:rowOff>165100</xdr:rowOff>
    </xdr:to>
    <xdr:pic>
      <xdr:nvPicPr>
        <xdr:cNvPr id="1361" name="Picture 337" descr="BRN">
          <a:extLst>
            <a:ext uri="{FF2B5EF4-FFF2-40B4-BE49-F238E27FC236}">
              <a16:creationId xmlns:a16="http://schemas.microsoft.com/office/drawing/2014/main" id="{DB1C7E57-BAA3-F844-BDFF-05E650BF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241300</xdr:colOff>
      <xdr:row>41</xdr:row>
      <xdr:rowOff>165100</xdr:rowOff>
    </xdr:to>
    <xdr:pic>
      <xdr:nvPicPr>
        <xdr:cNvPr id="1362" name="Picture 338" descr="KEN">
          <a:extLst>
            <a:ext uri="{FF2B5EF4-FFF2-40B4-BE49-F238E27FC236}">
              <a16:creationId xmlns:a16="http://schemas.microsoft.com/office/drawing/2014/main" id="{9F63AA2A-81EC-1D48-95B0-7B4DAAE4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241300</xdr:colOff>
      <xdr:row>42</xdr:row>
      <xdr:rowOff>165100</xdr:rowOff>
    </xdr:to>
    <xdr:pic>
      <xdr:nvPicPr>
        <xdr:cNvPr id="1363" name="Picture 339" descr="KEN">
          <a:extLst>
            <a:ext uri="{FF2B5EF4-FFF2-40B4-BE49-F238E27FC236}">
              <a16:creationId xmlns:a16="http://schemas.microsoft.com/office/drawing/2014/main" id="{D514E634-6DFD-8749-BE57-F38E569C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241300</xdr:colOff>
      <xdr:row>43</xdr:row>
      <xdr:rowOff>165100</xdr:rowOff>
    </xdr:to>
    <xdr:pic>
      <xdr:nvPicPr>
        <xdr:cNvPr id="1364" name="Picture 340" descr="KEN">
          <a:extLst>
            <a:ext uri="{FF2B5EF4-FFF2-40B4-BE49-F238E27FC236}">
              <a16:creationId xmlns:a16="http://schemas.microsoft.com/office/drawing/2014/main" id="{C4FA3247-B910-9743-A5E4-95E9FCD95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241300</xdr:colOff>
      <xdr:row>44</xdr:row>
      <xdr:rowOff>165100</xdr:rowOff>
    </xdr:to>
    <xdr:pic>
      <xdr:nvPicPr>
        <xdr:cNvPr id="1365" name="Picture 341" descr="ETH">
          <a:extLst>
            <a:ext uri="{FF2B5EF4-FFF2-40B4-BE49-F238E27FC236}">
              <a16:creationId xmlns:a16="http://schemas.microsoft.com/office/drawing/2014/main" id="{07973BFB-1F87-8744-9DB4-9285B2B2B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241300</xdr:colOff>
      <xdr:row>45</xdr:row>
      <xdr:rowOff>165100</xdr:rowOff>
    </xdr:to>
    <xdr:pic>
      <xdr:nvPicPr>
        <xdr:cNvPr id="1366" name="Picture 342" descr="BRN">
          <a:extLst>
            <a:ext uri="{FF2B5EF4-FFF2-40B4-BE49-F238E27FC236}">
              <a16:creationId xmlns:a16="http://schemas.microsoft.com/office/drawing/2014/main" id="{F6A8C780-0457-1542-B23F-2B14155A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241300</xdr:colOff>
      <xdr:row>46</xdr:row>
      <xdr:rowOff>165100</xdr:rowOff>
    </xdr:to>
    <xdr:pic>
      <xdr:nvPicPr>
        <xdr:cNvPr id="1367" name="Picture 343" descr="ETH">
          <a:extLst>
            <a:ext uri="{FF2B5EF4-FFF2-40B4-BE49-F238E27FC236}">
              <a16:creationId xmlns:a16="http://schemas.microsoft.com/office/drawing/2014/main" id="{CAB49849-72F9-8B4A-A395-B2E3CFFC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241300</xdr:colOff>
      <xdr:row>47</xdr:row>
      <xdr:rowOff>165100</xdr:rowOff>
    </xdr:to>
    <xdr:pic>
      <xdr:nvPicPr>
        <xdr:cNvPr id="1368" name="Picture 344" descr="KEN">
          <a:extLst>
            <a:ext uri="{FF2B5EF4-FFF2-40B4-BE49-F238E27FC236}">
              <a16:creationId xmlns:a16="http://schemas.microsoft.com/office/drawing/2014/main" id="{5CE02809-C787-2F44-B4C5-95BE54B6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241300</xdr:colOff>
      <xdr:row>48</xdr:row>
      <xdr:rowOff>165100</xdr:rowOff>
    </xdr:to>
    <xdr:pic>
      <xdr:nvPicPr>
        <xdr:cNvPr id="1369" name="Picture 345" descr="KEN">
          <a:extLst>
            <a:ext uri="{FF2B5EF4-FFF2-40B4-BE49-F238E27FC236}">
              <a16:creationId xmlns:a16="http://schemas.microsoft.com/office/drawing/2014/main" id="{27EE0460-C643-874A-AF51-24925C18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241300</xdr:colOff>
      <xdr:row>49</xdr:row>
      <xdr:rowOff>165100</xdr:rowOff>
    </xdr:to>
    <xdr:pic>
      <xdr:nvPicPr>
        <xdr:cNvPr id="1370" name="Picture 346" descr="KEN">
          <a:extLst>
            <a:ext uri="{FF2B5EF4-FFF2-40B4-BE49-F238E27FC236}">
              <a16:creationId xmlns:a16="http://schemas.microsoft.com/office/drawing/2014/main" id="{2AA883D9-B0E7-FC42-9727-7B7F63D7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241300</xdr:colOff>
      <xdr:row>50</xdr:row>
      <xdr:rowOff>165100</xdr:rowOff>
    </xdr:to>
    <xdr:pic>
      <xdr:nvPicPr>
        <xdr:cNvPr id="1371" name="Picture 347" descr="KEN">
          <a:extLst>
            <a:ext uri="{FF2B5EF4-FFF2-40B4-BE49-F238E27FC236}">
              <a16:creationId xmlns:a16="http://schemas.microsoft.com/office/drawing/2014/main" id="{081B8112-D98F-2242-82E7-406BE45B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241300</xdr:colOff>
      <xdr:row>2</xdr:row>
      <xdr:rowOff>165100</xdr:rowOff>
    </xdr:to>
    <xdr:pic>
      <xdr:nvPicPr>
        <xdr:cNvPr id="1372" name="Picture 348" descr="ERI">
          <a:extLst>
            <a:ext uri="{FF2B5EF4-FFF2-40B4-BE49-F238E27FC236}">
              <a16:creationId xmlns:a16="http://schemas.microsoft.com/office/drawing/2014/main" id="{FF90F10E-1EBF-424A-A3C7-77153101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241300</xdr:colOff>
      <xdr:row>3</xdr:row>
      <xdr:rowOff>165100</xdr:rowOff>
    </xdr:to>
    <xdr:pic>
      <xdr:nvPicPr>
        <xdr:cNvPr id="1373" name="Picture 349" descr="ERI">
          <a:extLst>
            <a:ext uri="{FF2B5EF4-FFF2-40B4-BE49-F238E27FC236}">
              <a16:creationId xmlns:a16="http://schemas.microsoft.com/office/drawing/2014/main" id="{A3C32114-62FE-C840-9AD6-E33B55AD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241300</xdr:colOff>
      <xdr:row>4</xdr:row>
      <xdr:rowOff>165100</xdr:rowOff>
    </xdr:to>
    <xdr:pic>
      <xdr:nvPicPr>
        <xdr:cNvPr id="1374" name="Picture 350" descr="KEN">
          <a:extLst>
            <a:ext uri="{FF2B5EF4-FFF2-40B4-BE49-F238E27FC236}">
              <a16:creationId xmlns:a16="http://schemas.microsoft.com/office/drawing/2014/main" id="{6B754189-8F74-9840-9ADE-D0A5E412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241300</xdr:colOff>
      <xdr:row>5</xdr:row>
      <xdr:rowOff>165100</xdr:rowOff>
    </xdr:to>
    <xdr:pic>
      <xdr:nvPicPr>
        <xdr:cNvPr id="1375" name="Picture 351" descr="BRN">
          <a:extLst>
            <a:ext uri="{FF2B5EF4-FFF2-40B4-BE49-F238E27FC236}">
              <a16:creationId xmlns:a16="http://schemas.microsoft.com/office/drawing/2014/main" id="{10C3E4F5-20F0-264C-806C-2A485CB6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241300</xdr:colOff>
      <xdr:row>6</xdr:row>
      <xdr:rowOff>165100</xdr:rowOff>
    </xdr:to>
    <xdr:pic>
      <xdr:nvPicPr>
        <xdr:cNvPr id="1376" name="Picture 352" descr="KEN">
          <a:extLst>
            <a:ext uri="{FF2B5EF4-FFF2-40B4-BE49-F238E27FC236}">
              <a16:creationId xmlns:a16="http://schemas.microsoft.com/office/drawing/2014/main" id="{692233A8-B78F-6545-980D-83922B70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241300</xdr:colOff>
      <xdr:row>7</xdr:row>
      <xdr:rowOff>165100</xdr:rowOff>
    </xdr:to>
    <xdr:pic>
      <xdr:nvPicPr>
        <xdr:cNvPr id="1377" name="Picture 353" descr="KEN">
          <a:extLst>
            <a:ext uri="{FF2B5EF4-FFF2-40B4-BE49-F238E27FC236}">
              <a16:creationId xmlns:a16="http://schemas.microsoft.com/office/drawing/2014/main" id="{CE896785-1921-B045-95EA-ED39F6F7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241300</xdr:colOff>
      <xdr:row>8</xdr:row>
      <xdr:rowOff>165100</xdr:rowOff>
    </xdr:to>
    <xdr:pic>
      <xdr:nvPicPr>
        <xdr:cNvPr id="1378" name="Picture 354" descr="ETH">
          <a:extLst>
            <a:ext uri="{FF2B5EF4-FFF2-40B4-BE49-F238E27FC236}">
              <a16:creationId xmlns:a16="http://schemas.microsoft.com/office/drawing/2014/main" id="{458DEF29-0EFE-814C-8288-B943138F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241300</xdr:colOff>
      <xdr:row>9</xdr:row>
      <xdr:rowOff>165100</xdr:rowOff>
    </xdr:to>
    <xdr:pic>
      <xdr:nvPicPr>
        <xdr:cNvPr id="1379" name="Picture 355" descr="KEN">
          <a:extLst>
            <a:ext uri="{FF2B5EF4-FFF2-40B4-BE49-F238E27FC236}">
              <a16:creationId xmlns:a16="http://schemas.microsoft.com/office/drawing/2014/main" id="{F5CB7FB3-F656-464A-811C-B774C79F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241300</xdr:colOff>
      <xdr:row>10</xdr:row>
      <xdr:rowOff>165100</xdr:rowOff>
    </xdr:to>
    <xdr:pic>
      <xdr:nvPicPr>
        <xdr:cNvPr id="1380" name="Picture 356" descr="KEN">
          <a:extLst>
            <a:ext uri="{FF2B5EF4-FFF2-40B4-BE49-F238E27FC236}">
              <a16:creationId xmlns:a16="http://schemas.microsoft.com/office/drawing/2014/main" id="{BC3EBE1D-23BE-464B-9306-457FB167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241300</xdr:colOff>
      <xdr:row>11</xdr:row>
      <xdr:rowOff>165100</xdr:rowOff>
    </xdr:to>
    <xdr:pic>
      <xdr:nvPicPr>
        <xdr:cNvPr id="1381" name="Picture 357" descr="KEN">
          <a:extLst>
            <a:ext uri="{FF2B5EF4-FFF2-40B4-BE49-F238E27FC236}">
              <a16:creationId xmlns:a16="http://schemas.microsoft.com/office/drawing/2014/main" id="{EF1105C2-64AE-4346-BC8B-87CF7FC86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241300</xdr:colOff>
      <xdr:row>12</xdr:row>
      <xdr:rowOff>165100</xdr:rowOff>
    </xdr:to>
    <xdr:pic>
      <xdr:nvPicPr>
        <xdr:cNvPr id="1382" name="Picture 358" descr="KEN">
          <a:extLst>
            <a:ext uri="{FF2B5EF4-FFF2-40B4-BE49-F238E27FC236}">
              <a16:creationId xmlns:a16="http://schemas.microsoft.com/office/drawing/2014/main" id="{0ADCDD33-A611-C04E-93A0-FF1B70A0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241300</xdr:colOff>
      <xdr:row>13</xdr:row>
      <xdr:rowOff>165100</xdr:rowOff>
    </xdr:to>
    <xdr:pic>
      <xdr:nvPicPr>
        <xdr:cNvPr id="1383" name="Picture 359" descr="KEN">
          <a:extLst>
            <a:ext uri="{FF2B5EF4-FFF2-40B4-BE49-F238E27FC236}">
              <a16:creationId xmlns:a16="http://schemas.microsoft.com/office/drawing/2014/main" id="{511E8E4C-71E5-1148-AD26-7930691C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241300</xdr:colOff>
      <xdr:row>14</xdr:row>
      <xdr:rowOff>165100</xdr:rowOff>
    </xdr:to>
    <xdr:pic>
      <xdr:nvPicPr>
        <xdr:cNvPr id="1384" name="Picture 360" descr="KEN">
          <a:extLst>
            <a:ext uri="{FF2B5EF4-FFF2-40B4-BE49-F238E27FC236}">
              <a16:creationId xmlns:a16="http://schemas.microsoft.com/office/drawing/2014/main" id="{7F32C049-34DE-CD46-8B01-EC3867D8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241300</xdr:colOff>
      <xdr:row>15</xdr:row>
      <xdr:rowOff>165100</xdr:rowOff>
    </xdr:to>
    <xdr:pic>
      <xdr:nvPicPr>
        <xdr:cNvPr id="1385" name="Picture 361" descr="KEN">
          <a:extLst>
            <a:ext uri="{FF2B5EF4-FFF2-40B4-BE49-F238E27FC236}">
              <a16:creationId xmlns:a16="http://schemas.microsoft.com/office/drawing/2014/main" id="{77F2244D-10B1-334A-B2C6-8DB42F96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241300</xdr:colOff>
      <xdr:row>16</xdr:row>
      <xdr:rowOff>165100</xdr:rowOff>
    </xdr:to>
    <xdr:pic>
      <xdr:nvPicPr>
        <xdr:cNvPr id="1386" name="Picture 362" descr="KEN">
          <a:extLst>
            <a:ext uri="{FF2B5EF4-FFF2-40B4-BE49-F238E27FC236}">
              <a16:creationId xmlns:a16="http://schemas.microsoft.com/office/drawing/2014/main" id="{C82CB05B-437E-544C-B9D0-4B6C94D9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241300</xdr:colOff>
      <xdr:row>17</xdr:row>
      <xdr:rowOff>165100</xdr:rowOff>
    </xdr:to>
    <xdr:pic>
      <xdr:nvPicPr>
        <xdr:cNvPr id="1387" name="Picture 363" descr="ETH">
          <a:extLst>
            <a:ext uri="{FF2B5EF4-FFF2-40B4-BE49-F238E27FC236}">
              <a16:creationId xmlns:a16="http://schemas.microsoft.com/office/drawing/2014/main" id="{D469210C-64F1-0C4A-BD2F-4D91D720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241300</xdr:colOff>
      <xdr:row>18</xdr:row>
      <xdr:rowOff>165100</xdr:rowOff>
    </xdr:to>
    <xdr:pic>
      <xdr:nvPicPr>
        <xdr:cNvPr id="1388" name="Picture 364" descr="KEN">
          <a:extLst>
            <a:ext uri="{FF2B5EF4-FFF2-40B4-BE49-F238E27FC236}">
              <a16:creationId xmlns:a16="http://schemas.microsoft.com/office/drawing/2014/main" id="{339B1426-2F4C-BF4E-888A-E9149AE1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241300</xdr:colOff>
      <xdr:row>19</xdr:row>
      <xdr:rowOff>165100</xdr:rowOff>
    </xdr:to>
    <xdr:pic>
      <xdr:nvPicPr>
        <xdr:cNvPr id="1389" name="Picture 365" descr="KEN">
          <a:extLst>
            <a:ext uri="{FF2B5EF4-FFF2-40B4-BE49-F238E27FC236}">
              <a16:creationId xmlns:a16="http://schemas.microsoft.com/office/drawing/2014/main" id="{D7943A3D-CB2C-8840-AF8C-E62CC3CC6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241300</xdr:colOff>
      <xdr:row>20</xdr:row>
      <xdr:rowOff>165100</xdr:rowOff>
    </xdr:to>
    <xdr:pic>
      <xdr:nvPicPr>
        <xdr:cNvPr id="1390" name="Picture 366" descr="KEN">
          <a:extLst>
            <a:ext uri="{FF2B5EF4-FFF2-40B4-BE49-F238E27FC236}">
              <a16:creationId xmlns:a16="http://schemas.microsoft.com/office/drawing/2014/main" id="{A1CBDAB0-BEC3-7E4F-8708-FD881387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241300</xdr:colOff>
      <xdr:row>21</xdr:row>
      <xdr:rowOff>165100</xdr:rowOff>
    </xdr:to>
    <xdr:pic>
      <xdr:nvPicPr>
        <xdr:cNvPr id="1391" name="Picture 367" descr="KEN">
          <a:extLst>
            <a:ext uri="{FF2B5EF4-FFF2-40B4-BE49-F238E27FC236}">
              <a16:creationId xmlns:a16="http://schemas.microsoft.com/office/drawing/2014/main" id="{4DE894FA-C8B4-0A47-B6D8-8FC6E6AC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241300</xdr:colOff>
      <xdr:row>22</xdr:row>
      <xdr:rowOff>165100</xdr:rowOff>
    </xdr:to>
    <xdr:pic>
      <xdr:nvPicPr>
        <xdr:cNvPr id="1392" name="Picture 368" descr="ERI">
          <a:extLst>
            <a:ext uri="{FF2B5EF4-FFF2-40B4-BE49-F238E27FC236}">
              <a16:creationId xmlns:a16="http://schemas.microsoft.com/office/drawing/2014/main" id="{7095A0DD-8CB2-3942-9284-6ABEE2207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241300</xdr:colOff>
      <xdr:row>23</xdr:row>
      <xdr:rowOff>165100</xdr:rowOff>
    </xdr:to>
    <xdr:pic>
      <xdr:nvPicPr>
        <xdr:cNvPr id="1393" name="Picture 369" descr="KEN">
          <a:extLst>
            <a:ext uri="{FF2B5EF4-FFF2-40B4-BE49-F238E27FC236}">
              <a16:creationId xmlns:a16="http://schemas.microsoft.com/office/drawing/2014/main" id="{37538242-20CE-344F-9C03-AE179AC9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241300</xdr:colOff>
      <xdr:row>24</xdr:row>
      <xdr:rowOff>165100</xdr:rowOff>
    </xdr:to>
    <xdr:pic>
      <xdr:nvPicPr>
        <xdr:cNvPr id="1394" name="Picture 370" descr="ETH">
          <a:extLst>
            <a:ext uri="{FF2B5EF4-FFF2-40B4-BE49-F238E27FC236}">
              <a16:creationId xmlns:a16="http://schemas.microsoft.com/office/drawing/2014/main" id="{2F1DFE68-B667-2A48-AB4B-90904D4C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241300</xdr:colOff>
      <xdr:row>25</xdr:row>
      <xdr:rowOff>165100</xdr:rowOff>
    </xdr:to>
    <xdr:pic>
      <xdr:nvPicPr>
        <xdr:cNvPr id="1395" name="Picture 371" descr="KEN">
          <a:extLst>
            <a:ext uri="{FF2B5EF4-FFF2-40B4-BE49-F238E27FC236}">
              <a16:creationId xmlns:a16="http://schemas.microsoft.com/office/drawing/2014/main" id="{6F646904-01FC-AE4E-AC87-D916E9C3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241300</xdr:colOff>
      <xdr:row>26</xdr:row>
      <xdr:rowOff>165100</xdr:rowOff>
    </xdr:to>
    <xdr:pic>
      <xdr:nvPicPr>
        <xdr:cNvPr id="1396" name="Picture 372" descr="KEN">
          <a:extLst>
            <a:ext uri="{FF2B5EF4-FFF2-40B4-BE49-F238E27FC236}">
              <a16:creationId xmlns:a16="http://schemas.microsoft.com/office/drawing/2014/main" id="{0C5FE491-A3B6-7347-A6E9-9D3BCE93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241300</xdr:colOff>
      <xdr:row>27</xdr:row>
      <xdr:rowOff>165100</xdr:rowOff>
    </xdr:to>
    <xdr:pic>
      <xdr:nvPicPr>
        <xdr:cNvPr id="1397" name="Picture 373" descr="KEN">
          <a:extLst>
            <a:ext uri="{FF2B5EF4-FFF2-40B4-BE49-F238E27FC236}">
              <a16:creationId xmlns:a16="http://schemas.microsoft.com/office/drawing/2014/main" id="{EB2D078C-02C7-C146-B7D3-D66FD0CA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241300</xdr:colOff>
      <xdr:row>28</xdr:row>
      <xdr:rowOff>165100</xdr:rowOff>
    </xdr:to>
    <xdr:pic>
      <xdr:nvPicPr>
        <xdr:cNvPr id="1398" name="Picture 374" descr="KEN">
          <a:extLst>
            <a:ext uri="{FF2B5EF4-FFF2-40B4-BE49-F238E27FC236}">
              <a16:creationId xmlns:a16="http://schemas.microsoft.com/office/drawing/2014/main" id="{7E3D6F5E-FDBD-A946-BC6B-43235956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241300</xdr:colOff>
      <xdr:row>29</xdr:row>
      <xdr:rowOff>165100</xdr:rowOff>
    </xdr:to>
    <xdr:pic>
      <xdr:nvPicPr>
        <xdr:cNvPr id="1399" name="Picture 375" descr="KEN">
          <a:extLst>
            <a:ext uri="{FF2B5EF4-FFF2-40B4-BE49-F238E27FC236}">
              <a16:creationId xmlns:a16="http://schemas.microsoft.com/office/drawing/2014/main" id="{D9D46B00-4BE8-3848-9C67-D101D02E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241300</xdr:colOff>
      <xdr:row>30</xdr:row>
      <xdr:rowOff>165100</xdr:rowOff>
    </xdr:to>
    <xdr:pic>
      <xdr:nvPicPr>
        <xdr:cNvPr id="1400" name="Picture 376" descr="KEN">
          <a:extLst>
            <a:ext uri="{FF2B5EF4-FFF2-40B4-BE49-F238E27FC236}">
              <a16:creationId xmlns:a16="http://schemas.microsoft.com/office/drawing/2014/main" id="{6B65481C-3D49-BD4B-9088-1D40FA641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241300</xdr:colOff>
      <xdr:row>31</xdr:row>
      <xdr:rowOff>165100</xdr:rowOff>
    </xdr:to>
    <xdr:pic>
      <xdr:nvPicPr>
        <xdr:cNvPr id="1401" name="Picture 377" descr="ETH">
          <a:extLst>
            <a:ext uri="{FF2B5EF4-FFF2-40B4-BE49-F238E27FC236}">
              <a16:creationId xmlns:a16="http://schemas.microsoft.com/office/drawing/2014/main" id="{27F410A1-6689-AA4F-88AE-29866B6D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241300</xdr:colOff>
      <xdr:row>32</xdr:row>
      <xdr:rowOff>165100</xdr:rowOff>
    </xdr:to>
    <xdr:pic>
      <xdr:nvPicPr>
        <xdr:cNvPr id="1402" name="Picture 378" descr="KEN">
          <a:extLst>
            <a:ext uri="{FF2B5EF4-FFF2-40B4-BE49-F238E27FC236}">
              <a16:creationId xmlns:a16="http://schemas.microsoft.com/office/drawing/2014/main" id="{AF2A16A8-9D69-A749-9226-8E7D8A00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241300</xdr:colOff>
      <xdr:row>33</xdr:row>
      <xdr:rowOff>165100</xdr:rowOff>
    </xdr:to>
    <xdr:pic>
      <xdr:nvPicPr>
        <xdr:cNvPr id="1403" name="Picture 379" descr="KEN">
          <a:extLst>
            <a:ext uri="{FF2B5EF4-FFF2-40B4-BE49-F238E27FC236}">
              <a16:creationId xmlns:a16="http://schemas.microsoft.com/office/drawing/2014/main" id="{EEC79FCD-C926-5547-984E-C89AE95CA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241300</xdr:colOff>
      <xdr:row>34</xdr:row>
      <xdr:rowOff>165100</xdr:rowOff>
    </xdr:to>
    <xdr:pic>
      <xdr:nvPicPr>
        <xdr:cNvPr id="1404" name="Picture 380" descr="KEN">
          <a:extLst>
            <a:ext uri="{FF2B5EF4-FFF2-40B4-BE49-F238E27FC236}">
              <a16:creationId xmlns:a16="http://schemas.microsoft.com/office/drawing/2014/main" id="{F51E420B-749C-8249-B2D1-EBF87D08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241300</xdr:colOff>
      <xdr:row>35</xdr:row>
      <xdr:rowOff>165100</xdr:rowOff>
    </xdr:to>
    <xdr:pic>
      <xdr:nvPicPr>
        <xdr:cNvPr id="1405" name="Picture 381" descr="KEN">
          <a:extLst>
            <a:ext uri="{FF2B5EF4-FFF2-40B4-BE49-F238E27FC236}">
              <a16:creationId xmlns:a16="http://schemas.microsoft.com/office/drawing/2014/main" id="{0049C0C1-02A1-EE43-A7F5-6A0787E52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241300</xdr:colOff>
      <xdr:row>36</xdr:row>
      <xdr:rowOff>165100</xdr:rowOff>
    </xdr:to>
    <xdr:pic>
      <xdr:nvPicPr>
        <xdr:cNvPr id="1406" name="Picture 382" descr="KEN">
          <a:extLst>
            <a:ext uri="{FF2B5EF4-FFF2-40B4-BE49-F238E27FC236}">
              <a16:creationId xmlns:a16="http://schemas.microsoft.com/office/drawing/2014/main" id="{921A63A4-2D12-DF4D-876E-BE90E32C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241300</xdr:colOff>
      <xdr:row>37</xdr:row>
      <xdr:rowOff>165100</xdr:rowOff>
    </xdr:to>
    <xdr:pic>
      <xdr:nvPicPr>
        <xdr:cNvPr id="1407" name="Picture 383" descr="KEN">
          <a:extLst>
            <a:ext uri="{FF2B5EF4-FFF2-40B4-BE49-F238E27FC236}">
              <a16:creationId xmlns:a16="http://schemas.microsoft.com/office/drawing/2014/main" id="{555324DC-7151-744F-84B7-C7C27469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241300</xdr:colOff>
      <xdr:row>38</xdr:row>
      <xdr:rowOff>165100</xdr:rowOff>
    </xdr:to>
    <xdr:pic>
      <xdr:nvPicPr>
        <xdr:cNvPr id="1408" name="Picture 384" descr="KEN">
          <a:extLst>
            <a:ext uri="{FF2B5EF4-FFF2-40B4-BE49-F238E27FC236}">
              <a16:creationId xmlns:a16="http://schemas.microsoft.com/office/drawing/2014/main" id="{43E1A33C-183A-F347-8312-C72F7F27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241300</xdr:colOff>
      <xdr:row>39</xdr:row>
      <xdr:rowOff>165100</xdr:rowOff>
    </xdr:to>
    <xdr:pic>
      <xdr:nvPicPr>
        <xdr:cNvPr id="1409" name="Picture 385" descr="KEN">
          <a:extLst>
            <a:ext uri="{FF2B5EF4-FFF2-40B4-BE49-F238E27FC236}">
              <a16:creationId xmlns:a16="http://schemas.microsoft.com/office/drawing/2014/main" id="{256A3CA5-8EE9-6D4F-9D31-70745DDB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241300</xdr:colOff>
      <xdr:row>40</xdr:row>
      <xdr:rowOff>165100</xdr:rowOff>
    </xdr:to>
    <xdr:pic>
      <xdr:nvPicPr>
        <xdr:cNvPr id="1410" name="Picture 386" descr="KEN">
          <a:extLst>
            <a:ext uri="{FF2B5EF4-FFF2-40B4-BE49-F238E27FC236}">
              <a16:creationId xmlns:a16="http://schemas.microsoft.com/office/drawing/2014/main" id="{07A40CD4-D25B-8B4B-B1E3-6DD8EAECC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241300</xdr:colOff>
      <xdr:row>41</xdr:row>
      <xdr:rowOff>165100</xdr:rowOff>
    </xdr:to>
    <xdr:pic>
      <xdr:nvPicPr>
        <xdr:cNvPr id="1411" name="Picture 387" descr="BRN">
          <a:extLst>
            <a:ext uri="{FF2B5EF4-FFF2-40B4-BE49-F238E27FC236}">
              <a16:creationId xmlns:a16="http://schemas.microsoft.com/office/drawing/2014/main" id="{C5DC61F7-AE29-8C4F-ADD4-DCDCBDEC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241300</xdr:colOff>
      <xdr:row>42</xdr:row>
      <xdr:rowOff>165100</xdr:rowOff>
    </xdr:to>
    <xdr:pic>
      <xdr:nvPicPr>
        <xdr:cNvPr id="1412" name="Picture 388" descr="KEN">
          <a:extLst>
            <a:ext uri="{FF2B5EF4-FFF2-40B4-BE49-F238E27FC236}">
              <a16:creationId xmlns:a16="http://schemas.microsoft.com/office/drawing/2014/main" id="{EA3C162F-002D-D84F-8A41-58BF7B13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241300</xdr:colOff>
      <xdr:row>43</xdr:row>
      <xdr:rowOff>165100</xdr:rowOff>
    </xdr:to>
    <xdr:pic>
      <xdr:nvPicPr>
        <xdr:cNvPr id="1413" name="Picture 389" descr="KEN">
          <a:extLst>
            <a:ext uri="{FF2B5EF4-FFF2-40B4-BE49-F238E27FC236}">
              <a16:creationId xmlns:a16="http://schemas.microsoft.com/office/drawing/2014/main" id="{7DB1BEA0-6406-E643-AA40-73F41FD2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241300</xdr:colOff>
      <xdr:row>44</xdr:row>
      <xdr:rowOff>165100</xdr:rowOff>
    </xdr:to>
    <xdr:pic>
      <xdr:nvPicPr>
        <xdr:cNvPr id="1414" name="Picture 390" descr="KEN">
          <a:extLst>
            <a:ext uri="{FF2B5EF4-FFF2-40B4-BE49-F238E27FC236}">
              <a16:creationId xmlns:a16="http://schemas.microsoft.com/office/drawing/2014/main" id="{79F790E0-AE48-ED47-8BD2-809D4B4B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241300</xdr:colOff>
      <xdr:row>45</xdr:row>
      <xdr:rowOff>165100</xdr:rowOff>
    </xdr:to>
    <xdr:pic>
      <xdr:nvPicPr>
        <xdr:cNvPr id="1415" name="Picture 391" descr="ETH">
          <a:extLst>
            <a:ext uri="{FF2B5EF4-FFF2-40B4-BE49-F238E27FC236}">
              <a16:creationId xmlns:a16="http://schemas.microsoft.com/office/drawing/2014/main" id="{CACBCB3D-BE0A-B44F-B308-40C0D5F21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241300</xdr:colOff>
      <xdr:row>46</xdr:row>
      <xdr:rowOff>165100</xdr:rowOff>
    </xdr:to>
    <xdr:pic>
      <xdr:nvPicPr>
        <xdr:cNvPr id="1416" name="Picture 392" descr="BRN">
          <a:extLst>
            <a:ext uri="{FF2B5EF4-FFF2-40B4-BE49-F238E27FC236}">
              <a16:creationId xmlns:a16="http://schemas.microsoft.com/office/drawing/2014/main" id="{22D98597-7108-1343-8025-C5FF04DE0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241300</xdr:colOff>
      <xdr:row>47</xdr:row>
      <xdr:rowOff>165100</xdr:rowOff>
    </xdr:to>
    <xdr:pic>
      <xdr:nvPicPr>
        <xdr:cNvPr id="1417" name="Picture 393" descr="ETH">
          <a:extLst>
            <a:ext uri="{FF2B5EF4-FFF2-40B4-BE49-F238E27FC236}">
              <a16:creationId xmlns:a16="http://schemas.microsoft.com/office/drawing/2014/main" id="{34691955-1A08-3145-8F97-0612BF9BB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241300</xdr:colOff>
      <xdr:row>48</xdr:row>
      <xdr:rowOff>165100</xdr:rowOff>
    </xdr:to>
    <xdr:pic>
      <xdr:nvPicPr>
        <xdr:cNvPr id="1418" name="Picture 394" descr="KEN">
          <a:extLst>
            <a:ext uri="{FF2B5EF4-FFF2-40B4-BE49-F238E27FC236}">
              <a16:creationId xmlns:a16="http://schemas.microsoft.com/office/drawing/2014/main" id="{81316C38-DD07-C14C-8230-D08C0F65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241300</xdr:colOff>
      <xdr:row>49</xdr:row>
      <xdr:rowOff>165100</xdr:rowOff>
    </xdr:to>
    <xdr:pic>
      <xdr:nvPicPr>
        <xdr:cNvPr id="1419" name="Picture 395" descr="KEN">
          <a:extLst>
            <a:ext uri="{FF2B5EF4-FFF2-40B4-BE49-F238E27FC236}">
              <a16:creationId xmlns:a16="http://schemas.microsoft.com/office/drawing/2014/main" id="{52BB12F9-AD1E-E84A-9983-3D964980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241300</xdr:colOff>
      <xdr:row>50</xdr:row>
      <xdr:rowOff>165100</xdr:rowOff>
    </xdr:to>
    <xdr:pic>
      <xdr:nvPicPr>
        <xdr:cNvPr id="1420" name="Picture 396" descr="KEN">
          <a:extLst>
            <a:ext uri="{FF2B5EF4-FFF2-40B4-BE49-F238E27FC236}">
              <a16:creationId xmlns:a16="http://schemas.microsoft.com/office/drawing/2014/main" id="{63981457-F1F1-5D4D-A985-75D01723B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241300</xdr:colOff>
      <xdr:row>51</xdr:row>
      <xdr:rowOff>165100</xdr:rowOff>
    </xdr:to>
    <xdr:pic>
      <xdr:nvPicPr>
        <xdr:cNvPr id="1421" name="Picture 397" descr="KEN">
          <a:extLst>
            <a:ext uri="{FF2B5EF4-FFF2-40B4-BE49-F238E27FC236}">
              <a16:creationId xmlns:a16="http://schemas.microsoft.com/office/drawing/2014/main" id="{9A36F9D1-2575-E746-8EE3-0AC2E449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241300</xdr:colOff>
      <xdr:row>2</xdr:row>
      <xdr:rowOff>165100</xdr:rowOff>
    </xdr:to>
    <xdr:pic>
      <xdr:nvPicPr>
        <xdr:cNvPr id="1422" name="Picture 398" descr="ERI">
          <a:extLst>
            <a:ext uri="{FF2B5EF4-FFF2-40B4-BE49-F238E27FC236}">
              <a16:creationId xmlns:a16="http://schemas.microsoft.com/office/drawing/2014/main" id="{0FB4055C-CDA8-F342-A244-C1872BFA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241300</xdr:colOff>
      <xdr:row>3</xdr:row>
      <xdr:rowOff>165100</xdr:rowOff>
    </xdr:to>
    <xdr:pic>
      <xdr:nvPicPr>
        <xdr:cNvPr id="1423" name="Picture 399" descr="ERI">
          <a:extLst>
            <a:ext uri="{FF2B5EF4-FFF2-40B4-BE49-F238E27FC236}">
              <a16:creationId xmlns:a16="http://schemas.microsoft.com/office/drawing/2014/main" id="{02A73BE6-13E0-F740-A1CA-88355433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241300</xdr:colOff>
      <xdr:row>4</xdr:row>
      <xdr:rowOff>165100</xdr:rowOff>
    </xdr:to>
    <xdr:pic>
      <xdr:nvPicPr>
        <xdr:cNvPr id="1424" name="Picture 400" descr="KEN">
          <a:extLst>
            <a:ext uri="{FF2B5EF4-FFF2-40B4-BE49-F238E27FC236}">
              <a16:creationId xmlns:a16="http://schemas.microsoft.com/office/drawing/2014/main" id="{18F30C73-D021-984A-B4F0-0128AB17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241300</xdr:colOff>
      <xdr:row>5</xdr:row>
      <xdr:rowOff>165100</xdr:rowOff>
    </xdr:to>
    <xdr:pic>
      <xdr:nvPicPr>
        <xdr:cNvPr id="1425" name="Picture 401" descr="BRN">
          <a:extLst>
            <a:ext uri="{FF2B5EF4-FFF2-40B4-BE49-F238E27FC236}">
              <a16:creationId xmlns:a16="http://schemas.microsoft.com/office/drawing/2014/main" id="{CF85CD9B-DAF2-4740-964F-8132AFA6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241300</xdr:colOff>
      <xdr:row>6</xdr:row>
      <xdr:rowOff>165100</xdr:rowOff>
    </xdr:to>
    <xdr:pic>
      <xdr:nvPicPr>
        <xdr:cNvPr id="1426" name="Picture 402" descr="KEN">
          <a:extLst>
            <a:ext uri="{FF2B5EF4-FFF2-40B4-BE49-F238E27FC236}">
              <a16:creationId xmlns:a16="http://schemas.microsoft.com/office/drawing/2014/main" id="{23C5AF67-5858-CA42-AD27-EED8EA13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241300</xdr:colOff>
      <xdr:row>7</xdr:row>
      <xdr:rowOff>165100</xdr:rowOff>
    </xdr:to>
    <xdr:pic>
      <xdr:nvPicPr>
        <xdr:cNvPr id="1427" name="Picture 403" descr="KEN">
          <a:extLst>
            <a:ext uri="{FF2B5EF4-FFF2-40B4-BE49-F238E27FC236}">
              <a16:creationId xmlns:a16="http://schemas.microsoft.com/office/drawing/2014/main" id="{A8AE9205-E779-EF41-A000-51029466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241300</xdr:colOff>
      <xdr:row>8</xdr:row>
      <xdr:rowOff>165100</xdr:rowOff>
    </xdr:to>
    <xdr:pic>
      <xdr:nvPicPr>
        <xdr:cNvPr id="1428" name="Picture 404" descr="ETH">
          <a:extLst>
            <a:ext uri="{FF2B5EF4-FFF2-40B4-BE49-F238E27FC236}">
              <a16:creationId xmlns:a16="http://schemas.microsoft.com/office/drawing/2014/main" id="{68F47ADC-C94E-9A46-956E-4434FA8E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241300</xdr:colOff>
      <xdr:row>9</xdr:row>
      <xdr:rowOff>165100</xdr:rowOff>
    </xdr:to>
    <xdr:pic>
      <xdr:nvPicPr>
        <xdr:cNvPr id="1429" name="Picture 405" descr="KEN">
          <a:extLst>
            <a:ext uri="{FF2B5EF4-FFF2-40B4-BE49-F238E27FC236}">
              <a16:creationId xmlns:a16="http://schemas.microsoft.com/office/drawing/2014/main" id="{B5150CD2-827C-B549-98DA-D0856693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241300</xdr:colOff>
      <xdr:row>10</xdr:row>
      <xdr:rowOff>165100</xdr:rowOff>
    </xdr:to>
    <xdr:pic>
      <xdr:nvPicPr>
        <xdr:cNvPr id="1430" name="Picture 406" descr="KEN">
          <a:extLst>
            <a:ext uri="{FF2B5EF4-FFF2-40B4-BE49-F238E27FC236}">
              <a16:creationId xmlns:a16="http://schemas.microsoft.com/office/drawing/2014/main" id="{1CC6096D-F376-4047-B19F-CC3343BA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241300</xdr:colOff>
      <xdr:row>11</xdr:row>
      <xdr:rowOff>165100</xdr:rowOff>
    </xdr:to>
    <xdr:pic>
      <xdr:nvPicPr>
        <xdr:cNvPr id="1431" name="Picture 407" descr="KEN">
          <a:extLst>
            <a:ext uri="{FF2B5EF4-FFF2-40B4-BE49-F238E27FC236}">
              <a16:creationId xmlns:a16="http://schemas.microsoft.com/office/drawing/2014/main" id="{BF169B19-8304-1649-A752-9A9AE71FA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241300</xdr:colOff>
      <xdr:row>12</xdr:row>
      <xdr:rowOff>165100</xdr:rowOff>
    </xdr:to>
    <xdr:pic>
      <xdr:nvPicPr>
        <xdr:cNvPr id="1432" name="Picture 408" descr="KEN">
          <a:extLst>
            <a:ext uri="{FF2B5EF4-FFF2-40B4-BE49-F238E27FC236}">
              <a16:creationId xmlns:a16="http://schemas.microsoft.com/office/drawing/2014/main" id="{457FF0C9-7687-4D42-8331-6A35A3E22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241300</xdr:colOff>
      <xdr:row>13</xdr:row>
      <xdr:rowOff>165100</xdr:rowOff>
    </xdr:to>
    <xdr:pic>
      <xdr:nvPicPr>
        <xdr:cNvPr id="1433" name="Picture 409" descr="KEN">
          <a:extLst>
            <a:ext uri="{FF2B5EF4-FFF2-40B4-BE49-F238E27FC236}">
              <a16:creationId xmlns:a16="http://schemas.microsoft.com/office/drawing/2014/main" id="{C86F51AA-EF93-B642-ABD8-656A0921F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241300</xdr:colOff>
      <xdr:row>14</xdr:row>
      <xdr:rowOff>165100</xdr:rowOff>
    </xdr:to>
    <xdr:pic>
      <xdr:nvPicPr>
        <xdr:cNvPr id="1434" name="Picture 410" descr="KEN">
          <a:extLst>
            <a:ext uri="{FF2B5EF4-FFF2-40B4-BE49-F238E27FC236}">
              <a16:creationId xmlns:a16="http://schemas.microsoft.com/office/drawing/2014/main" id="{A20FFCF1-23A3-1A4E-87B2-2C6D4353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241300</xdr:colOff>
      <xdr:row>15</xdr:row>
      <xdr:rowOff>165100</xdr:rowOff>
    </xdr:to>
    <xdr:pic>
      <xdr:nvPicPr>
        <xdr:cNvPr id="1435" name="Picture 411" descr="KEN">
          <a:extLst>
            <a:ext uri="{FF2B5EF4-FFF2-40B4-BE49-F238E27FC236}">
              <a16:creationId xmlns:a16="http://schemas.microsoft.com/office/drawing/2014/main" id="{0FA8AA87-D509-7542-809C-66E483E1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241300</xdr:colOff>
      <xdr:row>16</xdr:row>
      <xdr:rowOff>165100</xdr:rowOff>
    </xdr:to>
    <xdr:pic>
      <xdr:nvPicPr>
        <xdr:cNvPr id="1436" name="Picture 412" descr="KEN">
          <a:extLst>
            <a:ext uri="{FF2B5EF4-FFF2-40B4-BE49-F238E27FC236}">
              <a16:creationId xmlns:a16="http://schemas.microsoft.com/office/drawing/2014/main" id="{B03CB615-D737-E240-B3A6-38FF687B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241300</xdr:colOff>
      <xdr:row>17</xdr:row>
      <xdr:rowOff>165100</xdr:rowOff>
    </xdr:to>
    <xdr:pic>
      <xdr:nvPicPr>
        <xdr:cNvPr id="1437" name="Picture 413" descr="ETH">
          <a:extLst>
            <a:ext uri="{FF2B5EF4-FFF2-40B4-BE49-F238E27FC236}">
              <a16:creationId xmlns:a16="http://schemas.microsoft.com/office/drawing/2014/main" id="{F02FED5C-06E1-4340-84A1-174A845A4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241300</xdr:colOff>
      <xdr:row>18</xdr:row>
      <xdr:rowOff>165100</xdr:rowOff>
    </xdr:to>
    <xdr:pic>
      <xdr:nvPicPr>
        <xdr:cNvPr id="1438" name="Picture 414" descr="KEN">
          <a:extLst>
            <a:ext uri="{FF2B5EF4-FFF2-40B4-BE49-F238E27FC236}">
              <a16:creationId xmlns:a16="http://schemas.microsoft.com/office/drawing/2014/main" id="{311A66B0-EC79-7B4E-860F-C18026D3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241300</xdr:colOff>
      <xdr:row>19</xdr:row>
      <xdr:rowOff>165100</xdr:rowOff>
    </xdr:to>
    <xdr:pic>
      <xdr:nvPicPr>
        <xdr:cNvPr id="1439" name="Picture 415" descr="KEN">
          <a:extLst>
            <a:ext uri="{FF2B5EF4-FFF2-40B4-BE49-F238E27FC236}">
              <a16:creationId xmlns:a16="http://schemas.microsoft.com/office/drawing/2014/main" id="{9900720F-FC7D-BF4C-A239-4ECDD19B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241300</xdr:colOff>
      <xdr:row>20</xdr:row>
      <xdr:rowOff>165100</xdr:rowOff>
    </xdr:to>
    <xdr:pic>
      <xdr:nvPicPr>
        <xdr:cNvPr id="1440" name="Picture 416" descr="KEN">
          <a:extLst>
            <a:ext uri="{FF2B5EF4-FFF2-40B4-BE49-F238E27FC236}">
              <a16:creationId xmlns:a16="http://schemas.microsoft.com/office/drawing/2014/main" id="{E521FD5A-3AFB-8440-834B-CF0BBE06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241300</xdr:colOff>
      <xdr:row>21</xdr:row>
      <xdr:rowOff>165100</xdr:rowOff>
    </xdr:to>
    <xdr:pic>
      <xdr:nvPicPr>
        <xdr:cNvPr id="1441" name="Picture 417" descr="KEN">
          <a:extLst>
            <a:ext uri="{FF2B5EF4-FFF2-40B4-BE49-F238E27FC236}">
              <a16:creationId xmlns:a16="http://schemas.microsoft.com/office/drawing/2014/main" id="{9D64BE96-A3EF-F144-AFFA-36F6DE22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241300</xdr:colOff>
      <xdr:row>22</xdr:row>
      <xdr:rowOff>165100</xdr:rowOff>
    </xdr:to>
    <xdr:pic>
      <xdr:nvPicPr>
        <xdr:cNvPr id="1442" name="Picture 418" descr="ERI">
          <a:extLst>
            <a:ext uri="{FF2B5EF4-FFF2-40B4-BE49-F238E27FC236}">
              <a16:creationId xmlns:a16="http://schemas.microsoft.com/office/drawing/2014/main" id="{8846B9F3-AB66-514C-B02F-00FDFADC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241300</xdr:colOff>
      <xdr:row>23</xdr:row>
      <xdr:rowOff>165100</xdr:rowOff>
    </xdr:to>
    <xdr:pic>
      <xdr:nvPicPr>
        <xdr:cNvPr id="1443" name="Picture 419" descr="KEN">
          <a:extLst>
            <a:ext uri="{FF2B5EF4-FFF2-40B4-BE49-F238E27FC236}">
              <a16:creationId xmlns:a16="http://schemas.microsoft.com/office/drawing/2014/main" id="{C20F5380-E596-1840-9CD7-C62FEB91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241300</xdr:colOff>
      <xdr:row>24</xdr:row>
      <xdr:rowOff>165100</xdr:rowOff>
    </xdr:to>
    <xdr:pic>
      <xdr:nvPicPr>
        <xdr:cNvPr id="1444" name="Picture 420" descr="ETH">
          <a:extLst>
            <a:ext uri="{FF2B5EF4-FFF2-40B4-BE49-F238E27FC236}">
              <a16:creationId xmlns:a16="http://schemas.microsoft.com/office/drawing/2014/main" id="{2B2C1DE4-47FA-6D45-8FC5-EC38DDD6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241300</xdr:colOff>
      <xdr:row>25</xdr:row>
      <xdr:rowOff>165100</xdr:rowOff>
    </xdr:to>
    <xdr:pic>
      <xdr:nvPicPr>
        <xdr:cNvPr id="1445" name="Picture 421" descr="KEN">
          <a:extLst>
            <a:ext uri="{FF2B5EF4-FFF2-40B4-BE49-F238E27FC236}">
              <a16:creationId xmlns:a16="http://schemas.microsoft.com/office/drawing/2014/main" id="{52A75242-1089-BB42-9756-B9170055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241300</xdr:colOff>
      <xdr:row>26</xdr:row>
      <xdr:rowOff>165100</xdr:rowOff>
    </xdr:to>
    <xdr:pic>
      <xdr:nvPicPr>
        <xdr:cNvPr id="1446" name="Picture 422" descr="KEN">
          <a:extLst>
            <a:ext uri="{FF2B5EF4-FFF2-40B4-BE49-F238E27FC236}">
              <a16:creationId xmlns:a16="http://schemas.microsoft.com/office/drawing/2014/main" id="{CE8D221C-4743-4645-8537-878370B5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241300</xdr:colOff>
      <xdr:row>27</xdr:row>
      <xdr:rowOff>165100</xdr:rowOff>
    </xdr:to>
    <xdr:pic>
      <xdr:nvPicPr>
        <xdr:cNvPr id="1447" name="Picture 423" descr="KEN">
          <a:extLst>
            <a:ext uri="{FF2B5EF4-FFF2-40B4-BE49-F238E27FC236}">
              <a16:creationId xmlns:a16="http://schemas.microsoft.com/office/drawing/2014/main" id="{933C47E5-52EB-0348-90BC-2640A9D4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241300</xdr:colOff>
      <xdr:row>28</xdr:row>
      <xdr:rowOff>165100</xdr:rowOff>
    </xdr:to>
    <xdr:pic>
      <xdr:nvPicPr>
        <xdr:cNvPr id="1448" name="Picture 424" descr="KEN">
          <a:extLst>
            <a:ext uri="{FF2B5EF4-FFF2-40B4-BE49-F238E27FC236}">
              <a16:creationId xmlns:a16="http://schemas.microsoft.com/office/drawing/2014/main" id="{AE8938EB-9FF5-8948-8927-00932A1C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241300</xdr:colOff>
      <xdr:row>29</xdr:row>
      <xdr:rowOff>165100</xdr:rowOff>
    </xdr:to>
    <xdr:pic>
      <xdr:nvPicPr>
        <xdr:cNvPr id="1449" name="Picture 425" descr="KEN">
          <a:extLst>
            <a:ext uri="{FF2B5EF4-FFF2-40B4-BE49-F238E27FC236}">
              <a16:creationId xmlns:a16="http://schemas.microsoft.com/office/drawing/2014/main" id="{174E7031-4BFC-CB43-ABAC-DF7195B0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241300</xdr:colOff>
      <xdr:row>30</xdr:row>
      <xdr:rowOff>165100</xdr:rowOff>
    </xdr:to>
    <xdr:pic>
      <xdr:nvPicPr>
        <xdr:cNvPr id="1450" name="Picture 426" descr="KEN">
          <a:extLst>
            <a:ext uri="{FF2B5EF4-FFF2-40B4-BE49-F238E27FC236}">
              <a16:creationId xmlns:a16="http://schemas.microsoft.com/office/drawing/2014/main" id="{54FC0390-A03E-B04A-A49F-77083A4B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241300</xdr:colOff>
      <xdr:row>31</xdr:row>
      <xdr:rowOff>165100</xdr:rowOff>
    </xdr:to>
    <xdr:pic>
      <xdr:nvPicPr>
        <xdr:cNvPr id="1451" name="Picture 427" descr="ETH">
          <a:extLst>
            <a:ext uri="{FF2B5EF4-FFF2-40B4-BE49-F238E27FC236}">
              <a16:creationId xmlns:a16="http://schemas.microsoft.com/office/drawing/2014/main" id="{56EFAFF5-FBE3-1D4C-B562-38948D631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241300</xdr:colOff>
      <xdr:row>32</xdr:row>
      <xdr:rowOff>165100</xdr:rowOff>
    </xdr:to>
    <xdr:pic>
      <xdr:nvPicPr>
        <xdr:cNvPr id="1452" name="Picture 428" descr="KEN">
          <a:extLst>
            <a:ext uri="{FF2B5EF4-FFF2-40B4-BE49-F238E27FC236}">
              <a16:creationId xmlns:a16="http://schemas.microsoft.com/office/drawing/2014/main" id="{26B42083-021B-B14F-B36B-D5D73679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241300</xdr:colOff>
      <xdr:row>33</xdr:row>
      <xdr:rowOff>165100</xdr:rowOff>
    </xdr:to>
    <xdr:pic>
      <xdr:nvPicPr>
        <xdr:cNvPr id="1453" name="Picture 429" descr="KEN">
          <a:extLst>
            <a:ext uri="{FF2B5EF4-FFF2-40B4-BE49-F238E27FC236}">
              <a16:creationId xmlns:a16="http://schemas.microsoft.com/office/drawing/2014/main" id="{777B75CA-19ED-2A4E-B095-16C7CEE1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241300</xdr:colOff>
      <xdr:row>34</xdr:row>
      <xdr:rowOff>165100</xdr:rowOff>
    </xdr:to>
    <xdr:pic>
      <xdr:nvPicPr>
        <xdr:cNvPr id="1454" name="Picture 430" descr="KEN">
          <a:extLst>
            <a:ext uri="{FF2B5EF4-FFF2-40B4-BE49-F238E27FC236}">
              <a16:creationId xmlns:a16="http://schemas.microsoft.com/office/drawing/2014/main" id="{80433AD0-D58F-954C-9C31-F3E6B17A1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241300</xdr:colOff>
      <xdr:row>35</xdr:row>
      <xdr:rowOff>165100</xdr:rowOff>
    </xdr:to>
    <xdr:pic>
      <xdr:nvPicPr>
        <xdr:cNvPr id="1455" name="Picture 431" descr="KEN">
          <a:extLst>
            <a:ext uri="{FF2B5EF4-FFF2-40B4-BE49-F238E27FC236}">
              <a16:creationId xmlns:a16="http://schemas.microsoft.com/office/drawing/2014/main" id="{28C5A82A-6AFB-7C4B-B22F-4AEB6352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241300</xdr:colOff>
      <xdr:row>36</xdr:row>
      <xdr:rowOff>165100</xdr:rowOff>
    </xdr:to>
    <xdr:pic>
      <xdr:nvPicPr>
        <xdr:cNvPr id="1456" name="Picture 432" descr="KEN">
          <a:extLst>
            <a:ext uri="{FF2B5EF4-FFF2-40B4-BE49-F238E27FC236}">
              <a16:creationId xmlns:a16="http://schemas.microsoft.com/office/drawing/2014/main" id="{278B050F-3B11-3048-9CC9-EF2248D5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241300</xdr:colOff>
      <xdr:row>37</xdr:row>
      <xdr:rowOff>165100</xdr:rowOff>
    </xdr:to>
    <xdr:pic>
      <xdr:nvPicPr>
        <xdr:cNvPr id="1457" name="Picture 433" descr="KEN">
          <a:extLst>
            <a:ext uri="{FF2B5EF4-FFF2-40B4-BE49-F238E27FC236}">
              <a16:creationId xmlns:a16="http://schemas.microsoft.com/office/drawing/2014/main" id="{EE6B7089-83EC-5343-A188-351A5AA1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241300</xdr:colOff>
      <xdr:row>38</xdr:row>
      <xdr:rowOff>165100</xdr:rowOff>
    </xdr:to>
    <xdr:pic>
      <xdr:nvPicPr>
        <xdr:cNvPr id="1458" name="Picture 434" descr="KEN">
          <a:extLst>
            <a:ext uri="{FF2B5EF4-FFF2-40B4-BE49-F238E27FC236}">
              <a16:creationId xmlns:a16="http://schemas.microsoft.com/office/drawing/2014/main" id="{D717B3FD-4EF5-9C4C-B4D2-93E3F5EA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241300</xdr:colOff>
      <xdr:row>39</xdr:row>
      <xdr:rowOff>165100</xdr:rowOff>
    </xdr:to>
    <xdr:pic>
      <xdr:nvPicPr>
        <xdr:cNvPr id="1459" name="Picture 435" descr="KEN">
          <a:extLst>
            <a:ext uri="{FF2B5EF4-FFF2-40B4-BE49-F238E27FC236}">
              <a16:creationId xmlns:a16="http://schemas.microsoft.com/office/drawing/2014/main" id="{2BF95C2E-ECF2-794D-B882-3AB44121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241300</xdr:colOff>
      <xdr:row>40</xdr:row>
      <xdr:rowOff>165100</xdr:rowOff>
    </xdr:to>
    <xdr:pic>
      <xdr:nvPicPr>
        <xdr:cNvPr id="1460" name="Picture 436" descr="KEN">
          <a:extLst>
            <a:ext uri="{FF2B5EF4-FFF2-40B4-BE49-F238E27FC236}">
              <a16:creationId xmlns:a16="http://schemas.microsoft.com/office/drawing/2014/main" id="{91CD1F1A-4374-9B47-BF1A-D02A0808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241300</xdr:colOff>
      <xdr:row>41</xdr:row>
      <xdr:rowOff>165100</xdr:rowOff>
    </xdr:to>
    <xdr:pic>
      <xdr:nvPicPr>
        <xdr:cNvPr id="1461" name="Picture 437" descr="BRN">
          <a:extLst>
            <a:ext uri="{FF2B5EF4-FFF2-40B4-BE49-F238E27FC236}">
              <a16:creationId xmlns:a16="http://schemas.microsoft.com/office/drawing/2014/main" id="{86D5F69F-C39A-9F4D-8FFB-7496E013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241300</xdr:colOff>
      <xdr:row>42</xdr:row>
      <xdr:rowOff>165100</xdr:rowOff>
    </xdr:to>
    <xdr:pic>
      <xdr:nvPicPr>
        <xdr:cNvPr id="1462" name="Picture 438" descr="KEN">
          <a:extLst>
            <a:ext uri="{FF2B5EF4-FFF2-40B4-BE49-F238E27FC236}">
              <a16:creationId xmlns:a16="http://schemas.microsoft.com/office/drawing/2014/main" id="{6C3E42C5-4C3B-0344-A0C5-DD193D1AB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241300</xdr:colOff>
      <xdr:row>43</xdr:row>
      <xdr:rowOff>165100</xdr:rowOff>
    </xdr:to>
    <xdr:pic>
      <xdr:nvPicPr>
        <xdr:cNvPr id="1463" name="Picture 439" descr="KEN">
          <a:extLst>
            <a:ext uri="{FF2B5EF4-FFF2-40B4-BE49-F238E27FC236}">
              <a16:creationId xmlns:a16="http://schemas.microsoft.com/office/drawing/2014/main" id="{E1C05A9F-7984-CE4C-81D0-B9A49F89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241300</xdr:colOff>
      <xdr:row>44</xdr:row>
      <xdr:rowOff>165100</xdr:rowOff>
    </xdr:to>
    <xdr:pic>
      <xdr:nvPicPr>
        <xdr:cNvPr id="1464" name="Picture 440" descr="KEN">
          <a:extLst>
            <a:ext uri="{FF2B5EF4-FFF2-40B4-BE49-F238E27FC236}">
              <a16:creationId xmlns:a16="http://schemas.microsoft.com/office/drawing/2014/main" id="{351C3C97-02D0-C74F-BD33-4AF30C4DF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241300</xdr:colOff>
      <xdr:row>45</xdr:row>
      <xdr:rowOff>165100</xdr:rowOff>
    </xdr:to>
    <xdr:pic>
      <xdr:nvPicPr>
        <xdr:cNvPr id="1465" name="Picture 441" descr="ETH">
          <a:extLst>
            <a:ext uri="{FF2B5EF4-FFF2-40B4-BE49-F238E27FC236}">
              <a16:creationId xmlns:a16="http://schemas.microsoft.com/office/drawing/2014/main" id="{6D2A6084-F5D5-4C41-9B62-857EBEF57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241300</xdr:colOff>
      <xdr:row>46</xdr:row>
      <xdr:rowOff>165100</xdr:rowOff>
    </xdr:to>
    <xdr:pic>
      <xdr:nvPicPr>
        <xdr:cNvPr id="1466" name="Picture 442" descr="BRN">
          <a:extLst>
            <a:ext uri="{FF2B5EF4-FFF2-40B4-BE49-F238E27FC236}">
              <a16:creationId xmlns:a16="http://schemas.microsoft.com/office/drawing/2014/main" id="{C6098FF1-C434-364A-BF14-0C43F19BA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241300</xdr:colOff>
      <xdr:row>47</xdr:row>
      <xdr:rowOff>165100</xdr:rowOff>
    </xdr:to>
    <xdr:pic>
      <xdr:nvPicPr>
        <xdr:cNvPr id="1467" name="Picture 443" descr="ETH">
          <a:extLst>
            <a:ext uri="{FF2B5EF4-FFF2-40B4-BE49-F238E27FC236}">
              <a16:creationId xmlns:a16="http://schemas.microsoft.com/office/drawing/2014/main" id="{F05755E4-02BE-0344-8C0A-7B19EDDD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241300</xdr:colOff>
      <xdr:row>48</xdr:row>
      <xdr:rowOff>165100</xdr:rowOff>
    </xdr:to>
    <xdr:pic>
      <xdr:nvPicPr>
        <xdr:cNvPr id="1468" name="Picture 444" descr="KEN">
          <a:extLst>
            <a:ext uri="{FF2B5EF4-FFF2-40B4-BE49-F238E27FC236}">
              <a16:creationId xmlns:a16="http://schemas.microsoft.com/office/drawing/2014/main" id="{6A2CE4D5-1A09-2441-9430-ED707644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241300</xdr:colOff>
      <xdr:row>49</xdr:row>
      <xdr:rowOff>165100</xdr:rowOff>
    </xdr:to>
    <xdr:pic>
      <xdr:nvPicPr>
        <xdr:cNvPr id="1469" name="Picture 445" descr="KEN">
          <a:extLst>
            <a:ext uri="{FF2B5EF4-FFF2-40B4-BE49-F238E27FC236}">
              <a16:creationId xmlns:a16="http://schemas.microsoft.com/office/drawing/2014/main" id="{0992D14C-D42C-4C41-8316-7994B79E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241300</xdr:colOff>
      <xdr:row>50</xdr:row>
      <xdr:rowOff>165100</xdr:rowOff>
    </xdr:to>
    <xdr:pic>
      <xdr:nvPicPr>
        <xdr:cNvPr id="1470" name="Picture 446" descr="KEN">
          <a:extLst>
            <a:ext uri="{FF2B5EF4-FFF2-40B4-BE49-F238E27FC236}">
              <a16:creationId xmlns:a16="http://schemas.microsoft.com/office/drawing/2014/main" id="{9C84A310-DBD4-B543-834F-8F45842F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241300</xdr:colOff>
      <xdr:row>51</xdr:row>
      <xdr:rowOff>165100</xdr:rowOff>
    </xdr:to>
    <xdr:pic>
      <xdr:nvPicPr>
        <xdr:cNvPr id="1471" name="Picture 447" descr="KEN">
          <a:extLst>
            <a:ext uri="{FF2B5EF4-FFF2-40B4-BE49-F238E27FC236}">
              <a16:creationId xmlns:a16="http://schemas.microsoft.com/office/drawing/2014/main" id="{D14832DF-CCDD-1648-A5E1-06625E71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241300</xdr:colOff>
      <xdr:row>2</xdr:row>
      <xdr:rowOff>165100</xdr:rowOff>
    </xdr:to>
    <xdr:pic>
      <xdr:nvPicPr>
        <xdr:cNvPr id="1472" name="Picture 448" descr="ERI">
          <a:extLst>
            <a:ext uri="{FF2B5EF4-FFF2-40B4-BE49-F238E27FC236}">
              <a16:creationId xmlns:a16="http://schemas.microsoft.com/office/drawing/2014/main" id="{229E9783-E9AC-064F-8BAB-3728B67D6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241300</xdr:colOff>
      <xdr:row>3</xdr:row>
      <xdr:rowOff>165100</xdr:rowOff>
    </xdr:to>
    <xdr:pic>
      <xdr:nvPicPr>
        <xdr:cNvPr id="1473" name="Picture 449" descr="ERI">
          <a:extLst>
            <a:ext uri="{FF2B5EF4-FFF2-40B4-BE49-F238E27FC236}">
              <a16:creationId xmlns:a16="http://schemas.microsoft.com/office/drawing/2014/main" id="{8E654941-53D6-FF40-A1DB-92355DF6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241300</xdr:colOff>
      <xdr:row>4</xdr:row>
      <xdr:rowOff>165100</xdr:rowOff>
    </xdr:to>
    <xdr:pic>
      <xdr:nvPicPr>
        <xdr:cNvPr id="1474" name="Picture 450" descr="KEN">
          <a:extLst>
            <a:ext uri="{FF2B5EF4-FFF2-40B4-BE49-F238E27FC236}">
              <a16:creationId xmlns:a16="http://schemas.microsoft.com/office/drawing/2014/main" id="{8A18CB25-33A4-F045-8BF7-9F3E556E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241300</xdr:colOff>
      <xdr:row>5</xdr:row>
      <xdr:rowOff>165100</xdr:rowOff>
    </xdr:to>
    <xdr:pic>
      <xdr:nvPicPr>
        <xdr:cNvPr id="1475" name="Picture 451" descr="BRN">
          <a:extLst>
            <a:ext uri="{FF2B5EF4-FFF2-40B4-BE49-F238E27FC236}">
              <a16:creationId xmlns:a16="http://schemas.microsoft.com/office/drawing/2014/main" id="{C6947686-1792-6548-B1FA-ECE65662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241300</xdr:colOff>
      <xdr:row>6</xdr:row>
      <xdr:rowOff>165100</xdr:rowOff>
    </xdr:to>
    <xdr:pic>
      <xdr:nvPicPr>
        <xdr:cNvPr id="1476" name="Picture 452" descr="KEN">
          <a:extLst>
            <a:ext uri="{FF2B5EF4-FFF2-40B4-BE49-F238E27FC236}">
              <a16:creationId xmlns:a16="http://schemas.microsoft.com/office/drawing/2014/main" id="{B556976F-BA79-C845-86C7-0E9B2CFB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241300</xdr:colOff>
      <xdr:row>7</xdr:row>
      <xdr:rowOff>165100</xdr:rowOff>
    </xdr:to>
    <xdr:pic>
      <xdr:nvPicPr>
        <xdr:cNvPr id="1477" name="Picture 453" descr="KEN">
          <a:extLst>
            <a:ext uri="{FF2B5EF4-FFF2-40B4-BE49-F238E27FC236}">
              <a16:creationId xmlns:a16="http://schemas.microsoft.com/office/drawing/2014/main" id="{EA1446E4-D6B0-9943-8A36-2C0ECA3C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241300</xdr:colOff>
      <xdr:row>8</xdr:row>
      <xdr:rowOff>165100</xdr:rowOff>
    </xdr:to>
    <xdr:pic>
      <xdr:nvPicPr>
        <xdr:cNvPr id="1478" name="Picture 454" descr="ETH">
          <a:extLst>
            <a:ext uri="{FF2B5EF4-FFF2-40B4-BE49-F238E27FC236}">
              <a16:creationId xmlns:a16="http://schemas.microsoft.com/office/drawing/2014/main" id="{87E50F36-D2F4-C746-9AC8-423F3426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241300</xdr:colOff>
      <xdr:row>9</xdr:row>
      <xdr:rowOff>165100</xdr:rowOff>
    </xdr:to>
    <xdr:pic>
      <xdr:nvPicPr>
        <xdr:cNvPr id="1479" name="Picture 455" descr="KEN">
          <a:extLst>
            <a:ext uri="{FF2B5EF4-FFF2-40B4-BE49-F238E27FC236}">
              <a16:creationId xmlns:a16="http://schemas.microsoft.com/office/drawing/2014/main" id="{092F2BE5-A1BD-C748-9FF5-5E4DB558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241300</xdr:colOff>
      <xdr:row>10</xdr:row>
      <xdr:rowOff>165100</xdr:rowOff>
    </xdr:to>
    <xdr:pic>
      <xdr:nvPicPr>
        <xdr:cNvPr id="1480" name="Picture 456" descr="KEN">
          <a:extLst>
            <a:ext uri="{FF2B5EF4-FFF2-40B4-BE49-F238E27FC236}">
              <a16:creationId xmlns:a16="http://schemas.microsoft.com/office/drawing/2014/main" id="{1B3C4C83-D19D-7947-9219-22EE1F80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241300</xdr:colOff>
      <xdr:row>11</xdr:row>
      <xdr:rowOff>165100</xdr:rowOff>
    </xdr:to>
    <xdr:pic>
      <xdr:nvPicPr>
        <xdr:cNvPr id="1481" name="Picture 457" descr="KEN">
          <a:extLst>
            <a:ext uri="{FF2B5EF4-FFF2-40B4-BE49-F238E27FC236}">
              <a16:creationId xmlns:a16="http://schemas.microsoft.com/office/drawing/2014/main" id="{2DF0B1DB-A4BF-A54C-805A-0FFCA271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241300</xdr:colOff>
      <xdr:row>12</xdr:row>
      <xdr:rowOff>165100</xdr:rowOff>
    </xdr:to>
    <xdr:pic>
      <xdr:nvPicPr>
        <xdr:cNvPr id="1482" name="Picture 458" descr="KEN">
          <a:extLst>
            <a:ext uri="{FF2B5EF4-FFF2-40B4-BE49-F238E27FC236}">
              <a16:creationId xmlns:a16="http://schemas.microsoft.com/office/drawing/2014/main" id="{EFD67121-45D9-F441-A10A-8E24628C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241300</xdr:colOff>
      <xdr:row>13</xdr:row>
      <xdr:rowOff>165100</xdr:rowOff>
    </xdr:to>
    <xdr:pic>
      <xdr:nvPicPr>
        <xdr:cNvPr id="1483" name="Picture 459" descr="KEN">
          <a:extLst>
            <a:ext uri="{FF2B5EF4-FFF2-40B4-BE49-F238E27FC236}">
              <a16:creationId xmlns:a16="http://schemas.microsoft.com/office/drawing/2014/main" id="{C36D51B7-6C60-3B4F-9D01-50EA7197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241300</xdr:colOff>
      <xdr:row>14</xdr:row>
      <xdr:rowOff>165100</xdr:rowOff>
    </xdr:to>
    <xdr:pic>
      <xdr:nvPicPr>
        <xdr:cNvPr id="1484" name="Picture 460" descr="KEN">
          <a:extLst>
            <a:ext uri="{FF2B5EF4-FFF2-40B4-BE49-F238E27FC236}">
              <a16:creationId xmlns:a16="http://schemas.microsoft.com/office/drawing/2014/main" id="{DBB2A74A-C3B5-1741-8F2F-836A4EE0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241300</xdr:colOff>
      <xdr:row>15</xdr:row>
      <xdr:rowOff>165100</xdr:rowOff>
    </xdr:to>
    <xdr:pic>
      <xdr:nvPicPr>
        <xdr:cNvPr id="1485" name="Picture 461" descr="KEN">
          <a:extLst>
            <a:ext uri="{FF2B5EF4-FFF2-40B4-BE49-F238E27FC236}">
              <a16:creationId xmlns:a16="http://schemas.microsoft.com/office/drawing/2014/main" id="{BACF39F9-8FED-B04C-9171-2D04AE6B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241300</xdr:colOff>
      <xdr:row>16</xdr:row>
      <xdr:rowOff>165100</xdr:rowOff>
    </xdr:to>
    <xdr:pic>
      <xdr:nvPicPr>
        <xdr:cNvPr id="1486" name="Picture 462" descr="KEN">
          <a:extLst>
            <a:ext uri="{FF2B5EF4-FFF2-40B4-BE49-F238E27FC236}">
              <a16:creationId xmlns:a16="http://schemas.microsoft.com/office/drawing/2014/main" id="{EBBA202C-E2DE-7240-94F8-3BA3440D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241300</xdr:colOff>
      <xdr:row>17</xdr:row>
      <xdr:rowOff>165100</xdr:rowOff>
    </xdr:to>
    <xdr:pic>
      <xdr:nvPicPr>
        <xdr:cNvPr id="1487" name="Picture 463" descr="ETH">
          <a:extLst>
            <a:ext uri="{FF2B5EF4-FFF2-40B4-BE49-F238E27FC236}">
              <a16:creationId xmlns:a16="http://schemas.microsoft.com/office/drawing/2014/main" id="{F87448A8-BC9D-0D4F-AB34-1AC28D16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241300</xdr:colOff>
      <xdr:row>18</xdr:row>
      <xdr:rowOff>165100</xdr:rowOff>
    </xdr:to>
    <xdr:pic>
      <xdr:nvPicPr>
        <xdr:cNvPr id="1488" name="Picture 464" descr="KEN">
          <a:extLst>
            <a:ext uri="{FF2B5EF4-FFF2-40B4-BE49-F238E27FC236}">
              <a16:creationId xmlns:a16="http://schemas.microsoft.com/office/drawing/2014/main" id="{718FC8E2-CBCE-344B-9599-C39CE3782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241300</xdr:colOff>
      <xdr:row>19</xdr:row>
      <xdr:rowOff>165100</xdr:rowOff>
    </xdr:to>
    <xdr:pic>
      <xdr:nvPicPr>
        <xdr:cNvPr id="1489" name="Picture 465" descr="KEN">
          <a:extLst>
            <a:ext uri="{FF2B5EF4-FFF2-40B4-BE49-F238E27FC236}">
              <a16:creationId xmlns:a16="http://schemas.microsoft.com/office/drawing/2014/main" id="{B938CA68-95D9-4744-99F0-9E51D272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241300</xdr:colOff>
      <xdr:row>20</xdr:row>
      <xdr:rowOff>165100</xdr:rowOff>
    </xdr:to>
    <xdr:pic>
      <xdr:nvPicPr>
        <xdr:cNvPr id="1490" name="Picture 466" descr="KEN">
          <a:extLst>
            <a:ext uri="{FF2B5EF4-FFF2-40B4-BE49-F238E27FC236}">
              <a16:creationId xmlns:a16="http://schemas.microsoft.com/office/drawing/2014/main" id="{E1F3CBC1-E76A-1544-825D-9A5A5454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241300</xdr:colOff>
      <xdr:row>21</xdr:row>
      <xdr:rowOff>165100</xdr:rowOff>
    </xdr:to>
    <xdr:pic>
      <xdr:nvPicPr>
        <xdr:cNvPr id="1491" name="Picture 467" descr="KEN">
          <a:extLst>
            <a:ext uri="{FF2B5EF4-FFF2-40B4-BE49-F238E27FC236}">
              <a16:creationId xmlns:a16="http://schemas.microsoft.com/office/drawing/2014/main" id="{22033E1B-76B1-8446-A0C3-D3705CF6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241300</xdr:colOff>
      <xdr:row>22</xdr:row>
      <xdr:rowOff>165100</xdr:rowOff>
    </xdr:to>
    <xdr:pic>
      <xdr:nvPicPr>
        <xdr:cNvPr id="1492" name="Picture 468" descr="ERI">
          <a:extLst>
            <a:ext uri="{FF2B5EF4-FFF2-40B4-BE49-F238E27FC236}">
              <a16:creationId xmlns:a16="http://schemas.microsoft.com/office/drawing/2014/main" id="{CE5A3280-BDAB-4B49-BB07-DC547FC93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241300</xdr:colOff>
      <xdr:row>23</xdr:row>
      <xdr:rowOff>165100</xdr:rowOff>
    </xdr:to>
    <xdr:pic>
      <xdr:nvPicPr>
        <xdr:cNvPr id="1493" name="Picture 469" descr="KEN">
          <a:extLst>
            <a:ext uri="{FF2B5EF4-FFF2-40B4-BE49-F238E27FC236}">
              <a16:creationId xmlns:a16="http://schemas.microsoft.com/office/drawing/2014/main" id="{AFB78507-460B-D749-AEAE-77CC2F15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241300</xdr:colOff>
      <xdr:row>24</xdr:row>
      <xdr:rowOff>165100</xdr:rowOff>
    </xdr:to>
    <xdr:pic>
      <xdr:nvPicPr>
        <xdr:cNvPr id="1494" name="Picture 470" descr="ETH">
          <a:extLst>
            <a:ext uri="{FF2B5EF4-FFF2-40B4-BE49-F238E27FC236}">
              <a16:creationId xmlns:a16="http://schemas.microsoft.com/office/drawing/2014/main" id="{0DECD458-57AA-2E4B-92DC-9356F310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241300</xdr:colOff>
      <xdr:row>25</xdr:row>
      <xdr:rowOff>165100</xdr:rowOff>
    </xdr:to>
    <xdr:pic>
      <xdr:nvPicPr>
        <xdr:cNvPr id="1495" name="Picture 471" descr="KEN">
          <a:extLst>
            <a:ext uri="{FF2B5EF4-FFF2-40B4-BE49-F238E27FC236}">
              <a16:creationId xmlns:a16="http://schemas.microsoft.com/office/drawing/2014/main" id="{96A2E8D7-C19E-F644-A25E-47A976A0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241300</xdr:colOff>
      <xdr:row>26</xdr:row>
      <xdr:rowOff>165100</xdr:rowOff>
    </xdr:to>
    <xdr:pic>
      <xdr:nvPicPr>
        <xdr:cNvPr id="1496" name="Picture 472" descr="KEN">
          <a:extLst>
            <a:ext uri="{FF2B5EF4-FFF2-40B4-BE49-F238E27FC236}">
              <a16:creationId xmlns:a16="http://schemas.microsoft.com/office/drawing/2014/main" id="{98FDF9F2-4DCD-D449-8053-86BE072E5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241300</xdr:colOff>
      <xdr:row>27</xdr:row>
      <xdr:rowOff>165100</xdr:rowOff>
    </xdr:to>
    <xdr:pic>
      <xdr:nvPicPr>
        <xdr:cNvPr id="1497" name="Picture 473" descr="KEN">
          <a:extLst>
            <a:ext uri="{FF2B5EF4-FFF2-40B4-BE49-F238E27FC236}">
              <a16:creationId xmlns:a16="http://schemas.microsoft.com/office/drawing/2014/main" id="{9E62C79F-0B52-7F48-9CA0-9AA839F6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241300</xdr:colOff>
      <xdr:row>28</xdr:row>
      <xdr:rowOff>165100</xdr:rowOff>
    </xdr:to>
    <xdr:pic>
      <xdr:nvPicPr>
        <xdr:cNvPr id="1498" name="Picture 474" descr="KEN">
          <a:extLst>
            <a:ext uri="{FF2B5EF4-FFF2-40B4-BE49-F238E27FC236}">
              <a16:creationId xmlns:a16="http://schemas.microsoft.com/office/drawing/2014/main" id="{186A686E-F5E1-7E4F-B72E-ECBC042E8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241300</xdr:colOff>
      <xdr:row>29</xdr:row>
      <xdr:rowOff>165100</xdr:rowOff>
    </xdr:to>
    <xdr:pic>
      <xdr:nvPicPr>
        <xdr:cNvPr id="1499" name="Picture 475" descr="KEN">
          <a:extLst>
            <a:ext uri="{FF2B5EF4-FFF2-40B4-BE49-F238E27FC236}">
              <a16:creationId xmlns:a16="http://schemas.microsoft.com/office/drawing/2014/main" id="{B7807050-7114-6145-8C70-85E6C30E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241300</xdr:colOff>
      <xdr:row>30</xdr:row>
      <xdr:rowOff>165100</xdr:rowOff>
    </xdr:to>
    <xdr:pic>
      <xdr:nvPicPr>
        <xdr:cNvPr id="1500" name="Picture 476" descr="KEN">
          <a:extLst>
            <a:ext uri="{FF2B5EF4-FFF2-40B4-BE49-F238E27FC236}">
              <a16:creationId xmlns:a16="http://schemas.microsoft.com/office/drawing/2014/main" id="{F9DC1731-4DBF-D748-9F99-92DFED21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241300</xdr:colOff>
      <xdr:row>31</xdr:row>
      <xdr:rowOff>165100</xdr:rowOff>
    </xdr:to>
    <xdr:pic>
      <xdr:nvPicPr>
        <xdr:cNvPr id="1501" name="Picture 477" descr="ETH">
          <a:extLst>
            <a:ext uri="{FF2B5EF4-FFF2-40B4-BE49-F238E27FC236}">
              <a16:creationId xmlns:a16="http://schemas.microsoft.com/office/drawing/2014/main" id="{70F34284-A169-6741-AFFF-6222CD0CE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241300</xdr:colOff>
      <xdr:row>32</xdr:row>
      <xdr:rowOff>165100</xdr:rowOff>
    </xdr:to>
    <xdr:pic>
      <xdr:nvPicPr>
        <xdr:cNvPr id="1502" name="Picture 478" descr="KEN">
          <a:extLst>
            <a:ext uri="{FF2B5EF4-FFF2-40B4-BE49-F238E27FC236}">
              <a16:creationId xmlns:a16="http://schemas.microsoft.com/office/drawing/2014/main" id="{749A8254-1EA1-CE4B-8BF6-5219EB64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241300</xdr:colOff>
      <xdr:row>33</xdr:row>
      <xdr:rowOff>165100</xdr:rowOff>
    </xdr:to>
    <xdr:pic>
      <xdr:nvPicPr>
        <xdr:cNvPr id="1503" name="Picture 479" descr="KEN">
          <a:extLst>
            <a:ext uri="{FF2B5EF4-FFF2-40B4-BE49-F238E27FC236}">
              <a16:creationId xmlns:a16="http://schemas.microsoft.com/office/drawing/2014/main" id="{529142FB-55FB-C645-A40F-1FC0F1AB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241300</xdr:colOff>
      <xdr:row>34</xdr:row>
      <xdr:rowOff>165100</xdr:rowOff>
    </xdr:to>
    <xdr:pic>
      <xdr:nvPicPr>
        <xdr:cNvPr id="1504" name="Picture 480" descr="KEN">
          <a:extLst>
            <a:ext uri="{FF2B5EF4-FFF2-40B4-BE49-F238E27FC236}">
              <a16:creationId xmlns:a16="http://schemas.microsoft.com/office/drawing/2014/main" id="{7F44080A-947D-764B-917D-801A82E8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241300</xdr:colOff>
      <xdr:row>35</xdr:row>
      <xdr:rowOff>165100</xdr:rowOff>
    </xdr:to>
    <xdr:pic>
      <xdr:nvPicPr>
        <xdr:cNvPr id="1505" name="Picture 481" descr="KEN">
          <a:extLst>
            <a:ext uri="{FF2B5EF4-FFF2-40B4-BE49-F238E27FC236}">
              <a16:creationId xmlns:a16="http://schemas.microsoft.com/office/drawing/2014/main" id="{42CAE6E3-DDC7-3B41-B074-3B7F2803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241300</xdr:colOff>
      <xdr:row>36</xdr:row>
      <xdr:rowOff>165100</xdr:rowOff>
    </xdr:to>
    <xdr:pic>
      <xdr:nvPicPr>
        <xdr:cNvPr id="1506" name="Picture 482" descr="KEN">
          <a:extLst>
            <a:ext uri="{FF2B5EF4-FFF2-40B4-BE49-F238E27FC236}">
              <a16:creationId xmlns:a16="http://schemas.microsoft.com/office/drawing/2014/main" id="{F1373344-6C80-E34B-B035-E2185D12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241300</xdr:colOff>
      <xdr:row>37</xdr:row>
      <xdr:rowOff>165100</xdr:rowOff>
    </xdr:to>
    <xdr:pic>
      <xdr:nvPicPr>
        <xdr:cNvPr id="1507" name="Picture 483" descr="KEN">
          <a:extLst>
            <a:ext uri="{FF2B5EF4-FFF2-40B4-BE49-F238E27FC236}">
              <a16:creationId xmlns:a16="http://schemas.microsoft.com/office/drawing/2014/main" id="{DA0B56A7-5F06-F849-A6D9-88EA0307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241300</xdr:colOff>
      <xdr:row>38</xdr:row>
      <xdr:rowOff>165100</xdr:rowOff>
    </xdr:to>
    <xdr:pic>
      <xdr:nvPicPr>
        <xdr:cNvPr id="1508" name="Picture 484" descr="KEN">
          <a:extLst>
            <a:ext uri="{FF2B5EF4-FFF2-40B4-BE49-F238E27FC236}">
              <a16:creationId xmlns:a16="http://schemas.microsoft.com/office/drawing/2014/main" id="{C506CB32-CBA3-8247-AB6E-8B3148D5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241300</xdr:colOff>
      <xdr:row>39</xdr:row>
      <xdr:rowOff>165100</xdr:rowOff>
    </xdr:to>
    <xdr:pic>
      <xdr:nvPicPr>
        <xdr:cNvPr id="1509" name="Picture 485" descr="KEN">
          <a:extLst>
            <a:ext uri="{FF2B5EF4-FFF2-40B4-BE49-F238E27FC236}">
              <a16:creationId xmlns:a16="http://schemas.microsoft.com/office/drawing/2014/main" id="{C05CA1A8-2DEC-B044-A52A-1AD73B12A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241300</xdr:colOff>
      <xdr:row>40</xdr:row>
      <xdr:rowOff>165100</xdr:rowOff>
    </xdr:to>
    <xdr:pic>
      <xdr:nvPicPr>
        <xdr:cNvPr id="1510" name="Picture 486" descr="KEN">
          <a:extLst>
            <a:ext uri="{FF2B5EF4-FFF2-40B4-BE49-F238E27FC236}">
              <a16:creationId xmlns:a16="http://schemas.microsoft.com/office/drawing/2014/main" id="{17FAB083-B391-F046-BD81-F598AFD6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241300</xdr:colOff>
      <xdr:row>41</xdr:row>
      <xdr:rowOff>165100</xdr:rowOff>
    </xdr:to>
    <xdr:pic>
      <xdr:nvPicPr>
        <xdr:cNvPr id="1511" name="Picture 487" descr="BRN">
          <a:extLst>
            <a:ext uri="{FF2B5EF4-FFF2-40B4-BE49-F238E27FC236}">
              <a16:creationId xmlns:a16="http://schemas.microsoft.com/office/drawing/2014/main" id="{57B81229-D799-6642-A141-32E84A38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241300</xdr:colOff>
      <xdr:row>42</xdr:row>
      <xdr:rowOff>165100</xdr:rowOff>
    </xdr:to>
    <xdr:pic>
      <xdr:nvPicPr>
        <xdr:cNvPr id="1512" name="Picture 488" descr="KEN">
          <a:extLst>
            <a:ext uri="{FF2B5EF4-FFF2-40B4-BE49-F238E27FC236}">
              <a16:creationId xmlns:a16="http://schemas.microsoft.com/office/drawing/2014/main" id="{92EE8BB7-9A79-B943-9DAC-3ADB9234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241300</xdr:colOff>
      <xdr:row>43</xdr:row>
      <xdr:rowOff>165100</xdr:rowOff>
    </xdr:to>
    <xdr:pic>
      <xdr:nvPicPr>
        <xdr:cNvPr id="1513" name="Picture 489" descr="KEN">
          <a:extLst>
            <a:ext uri="{FF2B5EF4-FFF2-40B4-BE49-F238E27FC236}">
              <a16:creationId xmlns:a16="http://schemas.microsoft.com/office/drawing/2014/main" id="{518016CC-5207-B34C-AE5E-81AECCB7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241300</xdr:colOff>
      <xdr:row>44</xdr:row>
      <xdr:rowOff>165100</xdr:rowOff>
    </xdr:to>
    <xdr:pic>
      <xdr:nvPicPr>
        <xdr:cNvPr id="1514" name="Picture 490" descr="KEN">
          <a:extLst>
            <a:ext uri="{FF2B5EF4-FFF2-40B4-BE49-F238E27FC236}">
              <a16:creationId xmlns:a16="http://schemas.microsoft.com/office/drawing/2014/main" id="{C34828C3-C7F4-1C48-AA59-E96173D4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241300</xdr:colOff>
      <xdr:row>45</xdr:row>
      <xdr:rowOff>165100</xdr:rowOff>
    </xdr:to>
    <xdr:pic>
      <xdr:nvPicPr>
        <xdr:cNvPr id="1515" name="Picture 491" descr="ETH">
          <a:extLst>
            <a:ext uri="{FF2B5EF4-FFF2-40B4-BE49-F238E27FC236}">
              <a16:creationId xmlns:a16="http://schemas.microsoft.com/office/drawing/2014/main" id="{F8463B6F-1E46-C345-BAD3-72D06B6C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241300</xdr:colOff>
      <xdr:row>46</xdr:row>
      <xdr:rowOff>165100</xdr:rowOff>
    </xdr:to>
    <xdr:pic>
      <xdr:nvPicPr>
        <xdr:cNvPr id="1516" name="Picture 492" descr="BRN">
          <a:extLst>
            <a:ext uri="{FF2B5EF4-FFF2-40B4-BE49-F238E27FC236}">
              <a16:creationId xmlns:a16="http://schemas.microsoft.com/office/drawing/2014/main" id="{F7E8DEED-9736-1F4B-A8EA-2BB8D86E7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241300</xdr:colOff>
      <xdr:row>47</xdr:row>
      <xdr:rowOff>165100</xdr:rowOff>
    </xdr:to>
    <xdr:pic>
      <xdr:nvPicPr>
        <xdr:cNvPr id="1517" name="Picture 493" descr="ETH">
          <a:extLst>
            <a:ext uri="{FF2B5EF4-FFF2-40B4-BE49-F238E27FC236}">
              <a16:creationId xmlns:a16="http://schemas.microsoft.com/office/drawing/2014/main" id="{AF5E7FA4-FE33-F84F-A96C-A66D53E7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241300</xdr:colOff>
      <xdr:row>48</xdr:row>
      <xdr:rowOff>165100</xdr:rowOff>
    </xdr:to>
    <xdr:pic>
      <xdr:nvPicPr>
        <xdr:cNvPr id="1518" name="Picture 494" descr="KEN">
          <a:extLst>
            <a:ext uri="{FF2B5EF4-FFF2-40B4-BE49-F238E27FC236}">
              <a16:creationId xmlns:a16="http://schemas.microsoft.com/office/drawing/2014/main" id="{48225600-5BDB-4F49-B3D2-841D6FF7F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241300</xdr:colOff>
      <xdr:row>49</xdr:row>
      <xdr:rowOff>165100</xdr:rowOff>
    </xdr:to>
    <xdr:pic>
      <xdr:nvPicPr>
        <xdr:cNvPr id="1519" name="Picture 495" descr="KEN">
          <a:extLst>
            <a:ext uri="{FF2B5EF4-FFF2-40B4-BE49-F238E27FC236}">
              <a16:creationId xmlns:a16="http://schemas.microsoft.com/office/drawing/2014/main" id="{2BED9B2C-2456-5E4B-BB1B-EEA5BE91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241300</xdr:colOff>
      <xdr:row>50</xdr:row>
      <xdr:rowOff>165100</xdr:rowOff>
    </xdr:to>
    <xdr:pic>
      <xdr:nvPicPr>
        <xdr:cNvPr id="1520" name="Picture 496" descr="KEN">
          <a:extLst>
            <a:ext uri="{FF2B5EF4-FFF2-40B4-BE49-F238E27FC236}">
              <a16:creationId xmlns:a16="http://schemas.microsoft.com/office/drawing/2014/main" id="{0600C317-333B-8445-BFDF-C4DB9C01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241300</xdr:colOff>
      <xdr:row>51</xdr:row>
      <xdr:rowOff>165100</xdr:rowOff>
    </xdr:to>
    <xdr:pic>
      <xdr:nvPicPr>
        <xdr:cNvPr id="1521" name="Picture 497" descr="KEN">
          <a:extLst>
            <a:ext uri="{FF2B5EF4-FFF2-40B4-BE49-F238E27FC236}">
              <a16:creationId xmlns:a16="http://schemas.microsoft.com/office/drawing/2014/main" id="{4FACCA3B-91D9-EF46-ADDA-299BC936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2</xdr:row>
      <xdr:rowOff>0</xdr:rowOff>
    </xdr:from>
    <xdr:to>
      <xdr:col>31</xdr:col>
      <xdr:colOff>241300</xdr:colOff>
      <xdr:row>2</xdr:row>
      <xdr:rowOff>165100</xdr:rowOff>
    </xdr:to>
    <xdr:pic>
      <xdr:nvPicPr>
        <xdr:cNvPr id="1522" name="Picture 498" descr="ETH">
          <a:extLst>
            <a:ext uri="{FF2B5EF4-FFF2-40B4-BE49-F238E27FC236}">
              <a16:creationId xmlns:a16="http://schemas.microsoft.com/office/drawing/2014/main" id="{FCD9B411-0ED7-0542-8652-9BEA5133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241300</xdr:colOff>
      <xdr:row>3</xdr:row>
      <xdr:rowOff>165100</xdr:rowOff>
    </xdr:to>
    <xdr:pic>
      <xdr:nvPicPr>
        <xdr:cNvPr id="1523" name="Picture 499" descr="ETH">
          <a:extLst>
            <a:ext uri="{FF2B5EF4-FFF2-40B4-BE49-F238E27FC236}">
              <a16:creationId xmlns:a16="http://schemas.microsoft.com/office/drawing/2014/main" id="{B12DD7E4-6140-104A-AB3B-2B19A2C8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4</xdr:row>
      <xdr:rowOff>0</xdr:rowOff>
    </xdr:from>
    <xdr:to>
      <xdr:col>31</xdr:col>
      <xdr:colOff>241300</xdr:colOff>
      <xdr:row>4</xdr:row>
      <xdr:rowOff>165100</xdr:rowOff>
    </xdr:to>
    <xdr:pic>
      <xdr:nvPicPr>
        <xdr:cNvPr id="1524" name="Picture 500" descr="ETH">
          <a:extLst>
            <a:ext uri="{FF2B5EF4-FFF2-40B4-BE49-F238E27FC236}">
              <a16:creationId xmlns:a16="http://schemas.microsoft.com/office/drawing/2014/main" id="{14A698F5-9903-C444-B623-5489439D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5</xdr:row>
      <xdr:rowOff>0</xdr:rowOff>
    </xdr:from>
    <xdr:to>
      <xdr:col>31</xdr:col>
      <xdr:colOff>241300</xdr:colOff>
      <xdr:row>5</xdr:row>
      <xdr:rowOff>165100</xdr:rowOff>
    </xdr:to>
    <xdr:pic>
      <xdr:nvPicPr>
        <xdr:cNvPr id="1525" name="Picture 501" descr="ETH">
          <a:extLst>
            <a:ext uri="{FF2B5EF4-FFF2-40B4-BE49-F238E27FC236}">
              <a16:creationId xmlns:a16="http://schemas.microsoft.com/office/drawing/2014/main" id="{605B99AE-1DD9-6744-90E0-7B31BE90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6</xdr:row>
      <xdr:rowOff>0</xdr:rowOff>
    </xdr:from>
    <xdr:to>
      <xdr:col>31</xdr:col>
      <xdr:colOff>241300</xdr:colOff>
      <xdr:row>6</xdr:row>
      <xdr:rowOff>165100</xdr:rowOff>
    </xdr:to>
    <xdr:pic>
      <xdr:nvPicPr>
        <xdr:cNvPr id="1526" name="Picture 502" descr="KEN">
          <a:extLst>
            <a:ext uri="{FF2B5EF4-FFF2-40B4-BE49-F238E27FC236}">
              <a16:creationId xmlns:a16="http://schemas.microsoft.com/office/drawing/2014/main" id="{21C5468E-E120-D849-B906-2E3458E0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7</xdr:row>
      <xdr:rowOff>0</xdr:rowOff>
    </xdr:from>
    <xdr:to>
      <xdr:col>31</xdr:col>
      <xdr:colOff>241300</xdr:colOff>
      <xdr:row>7</xdr:row>
      <xdr:rowOff>165100</xdr:rowOff>
    </xdr:to>
    <xdr:pic>
      <xdr:nvPicPr>
        <xdr:cNvPr id="1527" name="Picture 503" descr="ETH">
          <a:extLst>
            <a:ext uri="{FF2B5EF4-FFF2-40B4-BE49-F238E27FC236}">
              <a16:creationId xmlns:a16="http://schemas.microsoft.com/office/drawing/2014/main" id="{3318B52F-F115-B746-B245-230AF6DA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8</xdr:row>
      <xdr:rowOff>0</xdr:rowOff>
    </xdr:from>
    <xdr:to>
      <xdr:col>31</xdr:col>
      <xdr:colOff>241300</xdr:colOff>
      <xdr:row>8</xdr:row>
      <xdr:rowOff>165100</xdr:rowOff>
    </xdr:to>
    <xdr:pic>
      <xdr:nvPicPr>
        <xdr:cNvPr id="1528" name="Picture 504" descr="ETH">
          <a:extLst>
            <a:ext uri="{FF2B5EF4-FFF2-40B4-BE49-F238E27FC236}">
              <a16:creationId xmlns:a16="http://schemas.microsoft.com/office/drawing/2014/main" id="{569C9D98-85BE-154B-A86F-F7C45555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9</xdr:row>
      <xdr:rowOff>0</xdr:rowOff>
    </xdr:from>
    <xdr:to>
      <xdr:col>31</xdr:col>
      <xdr:colOff>241300</xdr:colOff>
      <xdr:row>9</xdr:row>
      <xdr:rowOff>165100</xdr:rowOff>
    </xdr:to>
    <xdr:pic>
      <xdr:nvPicPr>
        <xdr:cNvPr id="1529" name="Picture 505" descr="KEN">
          <a:extLst>
            <a:ext uri="{FF2B5EF4-FFF2-40B4-BE49-F238E27FC236}">
              <a16:creationId xmlns:a16="http://schemas.microsoft.com/office/drawing/2014/main" id="{476B18DF-2E06-7948-8BA3-42ED47DE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10</xdr:row>
      <xdr:rowOff>0</xdr:rowOff>
    </xdr:from>
    <xdr:to>
      <xdr:col>31</xdr:col>
      <xdr:colOff>241300</xdr:colOff>
      <xdr:row>10</xdr:row>
      <xdr:rowOff>165100</xdr:rowOff>
    </xdr:to>
    <xdr:pic>
      <xdr:nvPicPr>
        <xdr:cNvPr id="1530" name="Picture 506" descr="ETH">
          <a:extLst>
            <a:ext uri="{FF2B5EF4-FFF2-40B4-BE49-F238E27FC236}">
              <a16:creationId xmlns:a16="http://schemas.microsoft.com/office/drawing/2014/main" id="{3A808CB1-FD66-244E-B63F-BD0F378A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11</xdr:row>
      <xdr:rowOff>0</xdr:rowOff>
    </xdr:from>
    <xdr:to>
      <xdr:col>31</xdr:col>
      <xdr:colOff>241300</xdr:colOff>
      <xdr:row>11</xdr:row>
      <xdr:rowOff>165100</xdr:rowOff>
    </xdr:to>
    <xdr:pic>
      <xdr:nvPicPr>
        <xdr:cNvPr id="1531" name="Picture 507" descr="ETH">
          <a:extLst>
            <a:ext uri="{FF2B5EF4-FFF2-40B4-BE49-F238E27FC236}">
              <a16:creationId xmlns:a16="http://schemas.microsoft.com/office/drawing/2014/main" id="{ED63276E-6652-A845-B738-9D2B66FE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12</xdr:row>
      <xdr:rowOff>0</xdr:rowOff>
    </xdr:from>
    <xdr:to>
      <xdr:col>31</xdr:col>
      <xdr:colOff>241300</xdr:colOff>
      <xdr:row>12</xdr:row>
      <xdr:rowOff>165100</xdr:rowOff>
    </xdr:to>
    <xdr:pic>
      <xdr:nvPicPr>
        <xdr:cNvPr id="1532" name="Picture 508" descr="KEN">
          <a:extLst>
            <a:ext uri="{FF2B5EF4-FFF2-40B4-BE49-F238E27FC236}">
              <a16:creationId xmlns:a16="http://schemas.microsoft.com/office/drawing/2014/main" id="{A7F32116-22D0-064D-94C7-DE2DC663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241300</xdr:colOff>
      <xdr:row>13</xdr:row>
      <xdr:rowOff>165100</xdr:rowOff>
    </xdr:to>
    <xdr:pic>
      <xdr:nvPicPr>
        <xdr:cNvPr id="1533" name="Picture 509" descr="KEN">
          <a:extLst>
            <a:ext uri="{FF2B5EF4-FFF2-40B4-BE49-F238E27FC236}">
              <a16:creationId xmlns:a16="http://schemas.microsoft.com/office/drawing/2014/main" id="{EF2EE18F-5DBA-2F44-998A-9E87DF00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14</xdr:row>
      <xdr:rowOff>0</xdr:rowOff>
    </xdr:from>
    <xdr:to>
      <xdr:col>31</xdr:col>
      <xdr:colOff>241300</xdr:colOff>
      <xdr:row>14</xdr:row>
      <xdr:rowOff>165100</xdr:rowOff>
    </xdr:to>
    <xdr:pic>
      <xdr:nvPicPr>
        <xdr:cNvPr id="1534" name="Picture 510" descr="ERI">
          <a:extLst>
            <a:ext uri="{FF2B5EF4-FFF2-40B4-BE49-F238E27FC236}">
              <a16:creationId xmlns:a16="http://schemas.microsoft.com/office/drawing/2014/main" id="{507F94A5-9477-CE4B-8F3E-49EE8142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241300</xdr:colOff>
      <xdr:row>15</xdr:row>
      <xdr:rowOff>165100</xdr:rowOff>
    </xdr:to>
    <xdr:pic>
      <xdr:nvPicPr>
        <xdr:cNvPr id="1535" name="Picture 511" descr="MAR">
          <a:extLst>
            <a:ext uri="{FF2B5EF4-FFF2-40B4-BE49-F238E27FC236}">
              <a16:creationId xmlns:a16="http://schemas.microsoft.com/office/drawing/2014/main" id="{101BFBA8-5E9E-1442-A418-7B18A1144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16</xdr:row>
      <xdr:rowOff>0</xdr:rowOff>
    </xdr:from>
    <xdr:to>
      <xdr:col>31</xdr:col>
      <xdr:colOff>241300</xdr:colOff>
      <xdr:row>16</xdr:row>
      <xdr:rowOff>165100</xdr:rowOff>
    </xdr:to>
    <xdr:pic>
      <xdr:nvPicPr>
        <xdr:cNvPr id="1536" name="Picture 512" descr="QAT">
          <a:extLst>
            <a:ext uri="{FF2B5EF4-FFF2-40B4-BE49-F238E27FC236}">
              <a16:creationId xmlns:a16="http://schemas.microsoft.com/office/drawing/2014/main" id="{94EE0413-16B3-274E-847C-CDA58B6F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17</xdr:row>
      <xdr:rowOff>0</xdr:rowOff>
    </xdr:from>
    <xdr:to>
      <xdr:col>31</xdr:col>
      <xdr:colOff>241300</xdr:colOff>
      <xdr:row>17</xdr:row>
      <xdr:rowOff>165100</xdr:rowOff>
    </xdr:to>
    <xdr:pic>
      <xdr:nvPicPr>
        <xdr:cNvPr id="1537" name="Picture 513" descr="ETH">
          <a:extLst>
            <a:ext uri="{FF2B5EF4-FFF2-40B4-BE49-F238E27FC236}">
              <a16:creationId xmlns:a16="http://schemas.microsoft.com/office/drawing/2014/main" id="{65B0498E-19F1-FE41-83BF-7F4395B0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18</xdr:row>
      <xdr:rowOff>0</xdr:rowOff>
    </xdr:from>
    <xdr:to>
      <xdr:col>31</xdr:col>
      <xdr:colOff>241300</xdr:colOff>
      <xdr:row>18</xdr:row>
      <xdr:rowOff>165100</xdr:rowOff>
    </xdr:to>
    <xdr:pic>
      <xdr:nvPicPr>
        <xdr:cNvPr id="1538" name="Picture 514" descr="UGA">
          <a:extLst>
            <a:ext uri="{FF2B5EF4-FFF2-40B4-BE49-F238E27FC236}">
              <a16:creationId xmlns:a16="http://schemas.microsoft.com/office/drawing/2014/main" id="{60CFB5D6-B86E-0D41-B97C-C595B9A3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19</xdr:row>
      <xdr:rowOff>0</xdr:rowOff>
    </xdr:from>
    <xdr:to>
      <xdr:col>31</xdr:col>
      <xdr:colOff>241300</xdr:colOff>
      <xdr:row>19</xdr:row>
      <xdr:rowOff>165100</xdr:rowOff>
    </xdr:to>
    <xdr:pic>
      <xdr:nvPicPr>
        <xdr:cNvPr id="1539" name="Picture 515" descr="ETH">
          <a:extLst>
            <a:ext uri="{FF2B5EF4-FFF2-40B4-BE49-F238E27FC236}">
              <a16:creationId xmlns:a16="http://schemas.microsoft.com/office/drawing/2014/main" id="{DFB70B6C-CC1D-8849-9B71-CF26FEE6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20</xdr:row>
      <xdr:rowOff>0</xdr:rowOff>
    </xdr:from>
    <xdr:to>
      <xdr:col>31</xdr:col>
      <xdr:colOff>241300</xdr:colOff>
      <xdr:row>20</xdr:row>
      <xdr:rowOff>165100</xdr:rowOff>
    </xdr:to>
    <xdr:pic>
      <xdr:nvPicPr>
        <xdr:cNvPr id="1540" name="Picture 516" descr="KEN">
          <a:extLst>
            <a:ext uri="{FF2B5EF4-FFF2-40B4-BE49-F238E27FC236}">
              <a16:creationId xmlns:a16="http://schemas.microsoft.com/office/drawing/2014/main" id="{F49D93C0-286F-5041-AB5B-E14FE751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21</xdr:row>
      <xdr:rowOff>0</xdr:rowOff>
    </xdr:from>
    <xdr:to>
      <xdr:col>31</xdr:col>
      <xdr:colOff>241300</xdr:colOff>
      <xdr:row>21</xdr:row>
      <xdr:rowOff>165100</xdr:rowOff>
    </xdr:to>
    <xdr:pic>
      <xdr:nvPicPr>
        <xdr:cNvPr id="1541" name="Picture 517" descr="UGA">
          <a:extLst>
            <a:ext uri="{FF2B5EF4-FFF2-40B4-BE49-F238E27FC236}">
              <a16:creationId xmlns:a16="http://schemas.microsoft.com/office/drawing/2014/main" id="{155E05BF-70B0-2847-88AE-08C69F0B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22</xdr:row>
      <xdr:rowOff>0</xdr:rowOff>
    </xdr:from>
    <xdr:to>
      <xdr:col>31</xdr:col>
      <xdr:colOff>241300</xdr:colOff>
      <xdr:row>22</xdr:row>
      <xdr:rowOff>165100</xdr:rowOff>
    </xdr:to>
    <xdr:pic>
      <xdr:nvPicPr>
        <xdr:cNvPr id="1542" name="Picture 518" descr="ETH">
          <a:extLst>
            <a:ext uri="{FF2B5EF4-FFF2-40B4-BE49-F238E27FC236}">
              <a16:creationId xmlns:a16="http://schemas.microsoft.com/office/drawing/2014/main" id="{B5200DCE-560D-454D-8915-1E3DCC93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23</xdr:row>
      <xdr:rowOff>0</xdr:rowOff>
    </xdr:from>
    <xdr:to>
      <xdr:col>31</xdr:col>
      <xdr:colOff>241300</xdr:colOff>
      <xdr:row>23</xdr:row>
      <xdr:rowOff>165100</xdr:rowOff>
    </xdr:to>
    <xdr:pic>
      <xdr:nvPicPr>
        <xdr:cNvPr id="1543" name="Picture 519" descr="ETH">
          <a:extLst>
            <a:ext uri="{FF2B5EF4-FFF2-40B4-BE49-F238E27FC236}">
              <a16:creationId xmlns:a16="http://schemas.microsoft.com/office/drawing/2014/main" id="{AF658014-4CB4-4646-A904-DDD0493D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24</xdr:row>
      <xdr:rowOff>0</xdr:rowOff>
    </xdr:from>
    <xdr:to>
      <xdr:col>31</xdr:col>
      <xdr:colOff>241300</xdr:colOff>
      <xdr:row>24</xdr:row>
      <xdr:rowOff>165100</xdr:rowOff>
    </xdr:to>
    <xdr:pic>
      <xdr:nvPicPr>
        <xdr:cNvPr id="1544" name="Picture 520" descr="KEN">
          <a:extLst>
            <a:ext uri="{FF2B5EF4-FFF2-40B4-BE49-F238E27FC236}">
              <a16:creationId xmlns:a16="http://schemas.microsoft.com/office/drawing/2014/main" id="{C24BB791-93F2-BB43-BB76-A2D421554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25</xdr:row>
      <xdr:rowOff>0</xdr:rowOff>
    </xdr:from>
    <xdr:to>
      <xdr:col>31</xdr:col>
      <xdr:colOff>241300</xdr:colOff>
      <xdr:row>25</xdr:row>
      <xdr:rowOff>165100</xdr:rowOff>
    </xdr:to>
    <xdr:pic>
      <xdr:nvPicPr>
        <xdr:cNvPr id="1545" name="Picture 521" descr="USA">
          <a:extLst>
            <a:ext uri="{FF2B5EF4-FFF2-40B4-BE49-F238E27FC236}">
              <a16:creationId xmlns:a16="http://schemas.microsoft.com/office/drawing/2014/main" id="{E9EEC69C-E34B-1A49-9DC0-79AA2850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26</xdr:row>
      <xdr:rowOff>0</xdr:rowOff>
    </xdr:from>
    <xdr:to>
      <xdr:col>31</xdr:col>
      <xdr:colOff>241300</xdr:colOff>
      <xdr:row>26</xdr:row>
      <xdr:rowOff>165100</xdr:rowOff>
    </xdr:to>
    <xdr:pic>
      <xdr:nvPicPr>
        <xdr:cNvPr id="1546" name="Picture 522" descr="ETH">
          <a:extLst>
            <a:ext uri="{FF2B5EF4-FFF2-40B4-BE49-F238E27FC236}">
              <a16:creationId xmlns:a16="http://schemas.microsoft.com/office/drawing/2014/main" id="{FB0CAB1B-B80B-7E43-AB08-02598BA7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27</xdr:row>
      <xdr:rowOff>0</xdr:rowOff>
    </xdr:from>
    <xdr:to>
      <xdr:col>31</xdr:col>
      <xdr:colOff>241300</xdr:colOff>
      <xdr:row>27</xdr:row>
      <xdr:rowOff>165100</xdr:rowOff>
    </xdr:to>
    <xdr:pic>
      <xdr:nvPicPr>
        <xdr:cNvPr id="1547" name="Picture 523" descr="ETH">
          <a:extLst>
            <a:ext uri="{FF2B5EF4-FFF2-40B4-BE49-F238E27FC236}">
              <a16:creationId xmlns:a16="http://schemas.microsoft.com/office/drawing/2014/main" id="{7AF56718-6859-5041-82F2-ED1B9A1F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28</xdr:row>
      <xdr:rowOff>0</xdr:rowOff>
    </xdr:from>
    <xdr:to>
      <xdr:col>31</xdr:col>
      <xdr:colOff>241300</xdr:colOff>
      <xdr:row>28</xdr:row>
      <xdr:rowOff>165100</xdr:rowOff>
    </xdr:to>
    <xdr:pic>
      <xdr:nvPicPr>
        <xdr:cNvPr id="1548" name="Picture 524" descr="KEN">
          <a:extLst>
            <a:ext uri="{FF2B5EF4-FFF2-40B4-BE49-F238E27FC236}">
              <a16:creationId xmlns:a16="http://schemas.microsoft.com/office/drawing/2014/main" id="{D2B1E0D1-F834-FC45-93A8-FC5A837CE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29</xdr:row>
      <xdr:rowOff>0</xdr:rowOff>
    </xdr:from>
    <xdr:to>
      <xdr:col>31</xdr:col>
      <xdr:colOff>241300</xdr:colOff>
      <xdr:row>29</xdr:row>
      <xdr:rowOff>165100</xdr:rowOff>
    </xdr:to>
    <xdr:pic>
      <xdr:nvPicPr>
        <xdr:cNvPr id="1549" name="Picture 525" descr="GBR">
          <a:extLst>
            <a:ext uri="{FF2B5EF4-FFF2-40B4-BE49-F238E27FC236}">
              <a16:creationId xmlns:a16="http://schemas.microsoft.com/office/drawing/2014/main" id="{EEFC81B2-603B-EC49-A6A9-ADDF73FF3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30</xdr:row>
      <xdr:rowOff>0</xdr:rowOff>
    </xdr:from>
    <xdr:to>
      <xdr:col>31</xdr:col>
      <xdr:colOff>241300</xdr:colOff>
      <xdr:row>30</xdr:row>
      <xdr:rowOff>165100</xdr:rowOff>
    </xdr:to>
    <xdr:pic>
      <xdr:nvPicPr>
        <xdr:cNvPr id="1550" name="Picture 526" descr="KEN">
          <a:extLst>
            <a:ext uri="{FF2B5EF4-FFF2-40B4-BE49-F238E27FC236}">
              <a16:creationId xmlns:a16="http://schemas.microsoft.com/office/drawing/2014/main" id="{890455BC-3507-1043-BE19-A06E97F2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31</xdr:row>
      <xdr:rowOff>0</xdr:rowOff>
    </xdr:from>
    <xdr:to>
      <xdr:col>31</xdr:col>
      <xdr:colOff>241300</xdr:colOff>
      <xdr:row>31</xdr:row>
      <xdr:rowOff>165100</xdr:rowOff>
    </xdr:to>
    <xdr:pic>
      <xdr:nvPicPr>
        <xdr:cNvPr id="1551" name="Picture 527" descr="USA">
          <a:extLst>
            <a:ext uri="{FF2B5EF4-FFF2-40B4-BE49-F238E27FC236}">
              <a16:creationId xmlns:a16="http://schemas.microsoft.com/office/drawing/2014/main" id="{A8089208-F037-854E-BCF7-C91B47B5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32</xdr:row>
      <xdr:rowOff>0</xdr:rowOff>
    </xdr:from>
    <xdr:to>
      <xdr:col>31</xdr:col>
      <xdr:colOff>241300</xdr:colOff>
      <xdr:row>32</xdr:row>
      <xdr:rowOff>165100</xdr:rowOff>
    </xdr:to>
    <xdr:pic>
      <xdr:nvPicPr>
        <xdr:cNvPr id="1552" name="Picture 528" descr="ETH">
          <a:extLst>
            <a:ext uri="{FF2B5EF4-FFF2-40B4-BE49-F238E27FC236}">
              <a16:creationId xmlns:a16="http://schemas.microsoft.com/office/drawing/2014/main" id="{6263FEB9-D9AB-5E45-AF89-B211C2EA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33</xdr:row>
      <xdr:rowOff>0</xdr:rowOff>
    </xdr:from>
    <xdr:to>
      <xdr:col>31</xdr:col>
      <xdr:colOff>241300</xdr:colOff>
      <xdr:row>33</xdr:row>
      <xdr:rowOff>165100</xdr:rowOff>
    </xdr:to>
    <xdr:pic>
      <xdr:nvPicPr>
        <xdr:cNvPr id="1553" name="Picture 529" descr="ETH">
          <a:extLst>
            <a:ext uri="{FF2B5EF4-FFF2-40B4-BE49-F238E27FC236}">
              <a16:creationId xmlns:a16="http://schemas.microsoft.com/office/drawing/2014/main" id="{D1E89810-E469-884D-A355-B4627C1D0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34</xdr:row>
      <xdr:rowOff>0</xdr:rowOff>
    </xdr:from>
    <xdr:to>
      <xdr:col>31</xdr:col>
      <xdr:colOff>241300</xdr:colOff>
      <xdr:row>34</xdr:row>
      <xdr:rowOff>165100</xdr:rowOff>
    </xdr:to>
    <xdr:pic>
      <xdr:nvPicPr>
        <xdr:cNvPr id="1554" name="Picture 530" descr="KEN">
          <a:extLst>
            <a:ext uri="{FF2B5EF4-FFF2-40B4-BE49-F238E27FC236}">
              <a16:creationId xmlns:a16="http://schemas.microsoft.com/office/drawing/2014/main" id="{266F1470-B98C-5B4E-897B-1BD1E725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35</xdr:row>
      <xdr:rowOff>0</xdr:rowOff>
    </xdr:from>
    <xdr:to>
      <xdr:col>31</xdr:col>
      <xdr:colOff>241300</xdr:colOff>
      <xdr:row>35</xdr:row>
      <xdr:rowOff>165100</xdr:rowOff>
    </xdr:to>
    <xdr:pic>
      <xdr:nvPicPr>
        <xdr:cNvPr id="1555" name="Picture 531" descr="KEN">
          <a:extLst>
            <a:ext uri="{FF2B5EF4-FFF2-40B4-BE49-F238E27FC236}">
              <a16:creationId xmlns:a16="http://schemas.microsoft.com/office/drawing/2014/main" id="{E477505B-CDEC-904B-BAE6-AFACD822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36</xdr:row>
      <xdr:rowOff>0</xdr:rowOff>
    </xdr:from>
    <xdr:to>
      <xdr:col>31</xdr:col>
      <xdr:colOff>241300</xdr:colOff>
      <xdr:row>36</xdr:row>
      <xdr:rowOff>165100</xdr:rowOff>
    </xdr:to>
    <xdr:pic>
      <xdr:nvPicPr>
        <xdr:cNvPr id="1556" name="Picture 532" descr="KEN">
          <a:extLst>
            <a:ext uri="{FF2B5EF4-FFF2-40B4-BE49-F238E27FC236}">
              <a16:creationId xmlns:a16="http://schemas.microsoft.com/office/drawing/2014/main" id="{6BE2C13E-9E50-2F43-9160-11E1D09D8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37</xdr:row>
      <xdr:rowOff>0</xdr:rowOff>
    </xdr:from>
    <xdr:to>
      <xdr:col>31</xdr:col>
      <xdr:colOff>241300</xdr:colOff>
      <xdr:row>37</xdr:row>
      <xdr:rowOff>165100</xdr:rowOff>
    </xdr:to>
    <xdr:pic>
      <xdr:nvPicPr>
        <xdr:cNvPr id="1557" name="Picture 533" descr="KEN">
          <a:extLst>
            <a:ext uri="{FF2B5EF4-FFF2-40B4-BE49-F238E27FC236}">
              <a16:creationId xmlns:a16="http://schemas.microsoft.com/office/drawing/2014/main" id="{C129E1B6-D8BA-794A-B053-281CD1F2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38</xdr:row>
      <xdr:rowOff>0</xdr:rowOff>
    </xdr:from>
    <xdr:to>
      <xdr:col>31</xdr:col>
      <xdr:colOff>241300</xdr:colOff>
      <xdr:row>38</xdr:row>
      <xdr:rowOff>165100</xdr:rowOff>
    </xdr:to>
    <xdr:pic>
      <xdr:nvPicPr>
        <xdr:cNvPr id="1558" name="Picture 534" descr="KEN">
          <a:extLst>
            <a:ext uri="{FF2B5EF4-FFF2-40B4-BE49-F238E27FC236}">
              <a16:creationId xmlns:a16="http://schemas.microsoft.com/office/drawing/2014/main" id="{F1DE5CB1-1F69-6E41-A86E-E4FA1D87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39</xdr:row>
      <xdr:rowOff>0</xdr:rowOff>
    </xdr:from>
    <xdr:to>
      <xdr:col>31</xdr:col>
      <xdr:colOff>241300</xdr:colOff>
      <xdr:row>39</xdr:row>
      <xdr:rowOff>165100</xdr:rowOff>
    </xdr:to>
    <xdr:pic>
      <xdr:nvPicPr>
        <xdr:cNvPr id="1559" name="Picture 535" descr="GBR">
          <a:extLst>
            <a:ext uri="{FF2B5EF4-FFF2-40B4-BE49-F238E27FC236}">
              <a16:creationId xmlns:a16="http://schemas.microsoft.com/office/drawing/2014/main" id="{AEA8DAE4-E53B-114A-B2D2-83EE96BD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40</xdr:row>
      <xdr:rowOff>0</xdr:rowOff>
    </xdr:from>
    <xdr:to>
      <xdr:col>31</xdr:col>
      <xdr:colOff>241300</xdr:colOff>
      <xdr:row>40</xdr:row>
      <xdr:rowOff>165100</xdr:rowOff>
    </xdr:to>
    <xdr:pic>
      <xdr:nvPicPr>
        <xdr:cNvPr id="1560" name="Picture 536" descr="KEN">
          <a:extLst>
            <a:ext uri="{FF2B5EF4-FFF2-40B4-BE49-F238E27FC236}">
              <a16:creationId xmlns:a16="http://schemas.microsoft.com/office/drawing/2014/main" id="{E5587F6B-B63D-B049-90FB-F32EDA63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41</xdr:row>
      <xdr:rowOff>0</xdr:rowOff>
    </xdr:from>
    <xdr:to>
      <xdr:col>31</xdr:col>
      <xdr:colOff>241300</xdr:colOff>
      <xdr:row>41</xdr:row>
      <xdr:rowOff>165100</xdr:rowOff>
    </xdr:to>
    <xdr:pic>
      <xdr:nvPicPr>
        <xdr:cNvPr id="1561" name="Picture 537" descr="ETH">
          <a:extLst>
            <a:ext uri="{FF2B5EF4-FFF2-40B4-BE49-F238E27FC236}">
              <a16:creationId xmlns:a16="http://schemas.microsoft.com/office/drawing/2014/main" id="{ACCD8B92-448C-434A-BCA2-D42621B2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42</xdr:row>
      <xdr:rowOff>0</xdr:rowOff>
    </xdr:from>
    <xdr:to>
      <xdr:col>31</xdr:col>
      <xdr:colOff>241300</xdr:colOff>
      <xdr:row>42</xdr:row>
      <xdr:rowOff>165100</xdr:rowOff>
    </xdr:to>
    <xdr:pic>
      <xdr:nvPicPr>
        <xdr:cNvPr id="1562" name="Picture 538" descr="ETH">
          <a:extLst>
            <a:ext uri="{FF2B5EF4-FFF2-40B4-BE49-F238E27FC236}">
              <a16:creationId xmlns:a16="http://schemas.microsoft.com/office/drawing/2014/main" id="{E9950134-8463-5040-8E61-E35F5D7B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43</xdr:row>
      <xdr:rowOff>0</xdr:rowOff>
    </xdr:from>
    <xdr:to>
      <xdr:col>31</xdr:col>
      <xdr:colOff>241300</xdr:colOff>
      <xdr:row>43</xdr:row>
      <xdr:rowOff>165100</xdr:rowOff>
    </xdr:to>
    <xdr:pic>
      <xdr:nvPicPr>
        <xdr:cNvPr id="1563" name="Picture 539" descr="UGA">
          <a:extLst>
            <a:ext uri="{FF2B5EF4-FFF2-40B4-BE49-F238E27FC236}">
              <a16:creationId xmlns:a16="http://schemas.microsoft.com/office/drawing/2014/main" id="{0467C039-5541-2440-9B1F-FAB18FAE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44</xdr:row>
      <xdr:rowOff>0</xdr:rowOff>
    </xdr:from>
    <xdr:to>
      <xdr:col>31</xdr:col>
      <xdr:colOff>241300</xdr:colOff>
      <xdr:row>44</xdr:row>
      <xdr:rowOff>165100</xdr:rowOff>
    </xdr:to>
    <xdr:pic>
      <xdr:nvPicPr>
        <xdr:cNvPr id="1564" name="Picture 540" descr="ERI">
          <a:extLst>
            <a:ext uri="{FF2B5EF4-FFF2-40B4-BE49-F238E27FC236}">
              <a16:creationId xmlns:a16="http://schemas.microsoft.com/office/drawing/2014/main" id="{A4D47CD5-9A17-4343-A14B-C21576A76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45</xdr:row>
      <xdr:rowOff>0</xdr:rowOff>
    </xdr:from>
    <xdr:to>
      <xdr:col>31</xdr:col>
      <xdr:colOff>241300</xdr:colOff>
      <xdr:row>45</xdr:row>
      <xdr:rowOff>165100</xdr:rowOff>
    </xdr:to>
    <xdr:pic>
      <xdr:nvPicPr>
        <xdr:cNvPr id="1565" name="Picture 541" descr="KEN">
          <a:extLst>
            <a:ext uri="{FF2B5EF4-FFF2-40B4-BE49-F238E27FC236}">
              <a16:creationId xmlns:a16="http://schemas.microsoft.com/office/drawing/2014/main" id="{61640450-CA81-8545-9368-FDF153E4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46</xdr:row>
      <xdr:rowOff>0</xdr:rowOff>
    </xdr:from>
    <xdr:to>
      <xdr:col>31</xdr:col>
      <xdr:colOff>241300</xdr:colOff>
      <xdr:row>46</xdr:row>
      <xdr:rowOff>165100</xdr:rowOff>
    </xdr:to>
    <xdr:pic>
      <xdr:nvPicPr>
        <xdr:cNvPr id="1566" name="Picture 542" descr="ETH">
          <a:extLst>
            <a:ext uri="{FF2B5EF4-FFF2-40B4-BE49-F238E27FC236}">
              <a16:creationId xmlns:a16="http://schemas.microsoft.com/office/drawing/2014/main" id="{57C5E09D-769C-F048-948F-4BA75DD6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47</xdr:row>
      <xdr:rowOff>0</xdr:rowOff>
    </xdr:from>
    <xdr:to>
      <xdr:col>31</xdr:col>
      <xdr:colOff>241300</xdr:colOff>
      <xdr:row>47</xdr:row>
      <xdr:rowOff>165100</xdr:rowOff>
    </xdr:to>
    <xdr:pic>
      <xdr:nvPicPr>
        <xdr:cNvPr id="1567" name="Picture 543" descr="KEN">
          <a:extLst>
            <a:ext uri="{FF2B5EF4-FFF2-40B4-BE49-F238E27FC236}">
              <a16:creationId xmlns:a16="http://schemas.microsoft.com/office/drawing/2014/main" id="{E2140E5A-4A9E-E44F-8F83-1F078092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48</xdr:row>
      <xdr:rowOff>0</xdr:rowOff>
    </xdr:from>
    <xdr:to>
      <xdr:col>31</xdr:col>
      <xdr:colOff>241300</xdr:colOff>
      <xdr:row>48</xdr:row>
      <xdr:rowOff>165100</xdr:rowOff>
    </xdr:to>
    <xdr:pic>
      <xdr:nvPicPr>
        <xdr:cNvPr id="1568" name="Picture 544" descr="KEN">
          <a:extLst>
            <a:ext uri="{FF2B5EF4-FFF2-40B4-BE49-F238E27FC236}">
              <a16:creationId xmlns:a16="http://schemas.microsoft.com/office/drawing/2014/main" id="{87807BEC-B6A5-C941-8B2C-BDCDF84A4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49</xdr:row>
      <xdr:rowOff>0</xdr:rowOff>
    </xdr:from>
    <xdr:to>
      <xdr:col>31</xdr:col>
      <xdr:colOff>241300</xdr:colOff>
      <xdr:row>49</xdr:row>
      <xdr:rowOff>165100</xdr:rowOff>
    </xdr:to>
    <xdr:pic>
      <xdr:nvPicPr>
        <xdr:cNvPr id="1569" name="Picture 545" descr="KEN">
          <a:extLst>
            <a:ext uri="{FF2B5EF4-FFF2-40B4-BE49-F238E27FC236}">
              <a16:creationId xmlns:a16="http://schemas.microsoft.com/office/drawing/2014/main" id="{6FF646A8-5FFC-D247-BB4E-C0B3D567A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50</xdr:row>
      <xdr:rowOff>0</xdr:rowOff>
    </xdr:from>
    <xdr:to>
      <xdr:col>31</xdr:col>
      <xdr:colOff>241300</xdr:colOff>
      <xdr:row>50</xdr:row>
      <xdr:rowOff>165100</xdr:rowOff>
    </xdr:to>
    <xdr:pic>
      <xdr:nvPicPr>
        <xdr:cNvPr id="1570" name="Picture 546" descr="ETH">
          <a:extLst>
            <a:ext uri="{FF2B5EF4-FFF2-40B4-BE49-F238E27FC236}">
              <a16:creationId xmlns:a16="http://schemas.microsoft.com/office/drawing/2014/main" id="{B20FA49B-A6CA-5049-B5F2-2778F52D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51</xdr:row>
      <xdr:rowOff>0</xdr:rowOff>
    </xdr:from>
    <xdr:to>
      <xdr:col>31</xdr:col>
      <xdr:colOff>241300</xdr:colOff>
      <xdr:row>51</xdr:row>
      <xdr:rowOff>165100</xdr:rowOff>
    </xdr:to>
    <xdr:pic>
      <xdr:nvPicPr>
        <xdr:cNvPr id="1571" name="Picture 547" descr="GBR">
          <a:extLst>
            <a:ext uri="{FF2B5EF4-FFF2-40B4-BE49-F238E27FC236}">
              <a16:creationId xmlns:a16="http://schemas.microsoft.com/office/drawing/2014/main" id="{7AD71922-7883-9C4A-924E-3AAA9B10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2</xdr:row>
      <xdr:rowOff>0</xdr:rowOff>
    </xdr:from>
    <xdr:to>
      <xdr:col>36</xdr:col>
      <xdr:colOff>241300</xdr:colOff>
      <xdr:row>2</xdr:row>
      <xdr:rowOff>165100</xdr:rowOff>
    </xdr:to>
    <xdr:pic>
      <xdr:nvPicPr>
        <xdr:cNvPr id="1572" name="Picture 548" descr="ETH">
          <a:extLst>
            <a:ext uri="{FF2B5EF4-FFF2-40B4-BE49-F238E27FC236}">
              <a16:creationId xmlns:a16="http://schemas.microsoft.com/office/drawing/2014/main" id="{CDC95649-0250-314F-B1C8-46968104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3</xdr:row>
      <xdr:rowOff>0</xdr:rowOff>
    </xdr:from>
    <xdr:to>
      <xdr:col>36</xdr:col>
      <xdr:colOff>241300</xdr:colOff>
      <xdr:row>3</xdr:row>
      <xdr:rowOff>165100</xdr:rowOff>
    </xdr:to>
    <xdr:pic>
      <xdr:nvPicPr>
        <xdr:cNvPr id="1573" name="Picture 549" descr="CHN">
          <a:extLst>
            <a:ext uri="{FF2B5EF4-FFF2-40B4-BE49-F238E27FC236}">
              <a16:creationId xmlns:a16="http://schemas.microsoft.com/office/drawing/2014/main" id="{FB0A6F7B-F98E-BF4D-B9A1-88EB8749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4</xdr:row>
      <xdr:rowOff>0</xdr:rowOff>
    </xdr:from>
    <xdr:to>
      <xdr:col>36</xdr:col>
      <xdr:colOff>241300</xdr:colOff>
      <xdr:row>4</xdr:row>
      <xdr:rowOff>165100</xdr:rowOff>
    </xdr:to>
    <xdr:pic>
      <xdr:nvPicPr>
        <xdr:cNvPr id="1574" name="Picture 550" descr="KEN">
          <a:extLst>
            <a:ext uri="{FF2B5EF4-FFF2-40B4-BE49-F238E27FC236}">
              <a16:creationId xmlns:a16="http://schemas.microsoft.com/office/drawing/2014/main" id="{C80BBC5C-6F63-7145-9ADE-DC97F4EC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5</xdr:row>
      <xdr:rowOff>0</xdr:rowOff>
    </xdr:from>
    <xdr:to>
      <xdr:col>36</xdr:col>
      <xdr:colOff>241300</xdr:colOff>
      <xdr:row>5</xdr:row>
      <xdr:rowOff>165100</xdr:rowOff>
    </xdr:to>
    <xdr:pic>
      <xdr:nvPicPr>
        <xdr:cNvPr id="1575" name="Picture 551" descr="ETH">
          <a:extLst>
            <a:ext uri="{FF2B5EF4-FFF2-40B4-BE49-F238E27FC236}">
              <a16:creationId xmlns:a16="http://schemas.microsoft.com/office/drawing/2014/main" id="{1B5AEBB3-BD2A-7340-B0EC-B6BA8C08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6</xdr:row>
      <xdr:rowOff>0</xdr:rowOff>
    </xdr:from>
    <xdr:to>
      <xdr:col>36</xdr:col>
      <xdr:colOff>241300</xdr:colOff>
      <xdr:row>6</xdr:row>
      <xdr:rowOff>165100</xdr:rowOff>
    </xdr:to>
    <xdr:pic>
      <xdr:nvPicPr>
        <xdr:cNvPr id="1576" name="Picture 552" descr="KEN">
          <a:extLst>
            <a:ext uri="{FF2B5EF4-FFF2-40B4-BE49-F238E27FC236}">
              <a16:creationId xmlns:a16="http://schemas.microsoft.com/office/drawing/2014/main" id="{6BCAD265-453D-ED43-B6F3-CD5C2679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7</xdr:row>
      <xdr:rowOff>0</xdr:rowOff>
    </xdr:from>
    <xdr:to>
      <xdr:col>36</xdr:col>
      <xdr:colOff>241300</xdr:colOff>
      <xdr:row>7</xdr:row>
      <xdr:rowOff>165100</xdr:rowOff>
    </xdr:to>
    <xdr:pic>
      <xdr:nvPicPr>
        <xdr:cNvPr id="1577" name="Picture 553" descr="ETH">
          <a:extLst>
            <a:ext uri="{FF2B5EF4-FFF2-40B4-BE49-F238E27FC236}">
              <a16:creationId xmlns:a16="http://schemas.microsoft.com/office/drawing/2014/main" id="{58B608F7-73C0-3046-9151-F1012BC8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8</xdr:row>
      <xdr:rowOff>0</xdr:rowOff>
    </xdr:from>
    <xdr:to>
      <xdr:col>36</xdr:col>
      <xdr:colOff>241300</xdr:colOff>
      <xdr:row>8</xdr:row>
      <xdr:rowOff>165100</xdr:rowOff>
    </xdr:to>
    <xdr:pic>
      <xdr:nvPicPr>
        <xdr:cNvPr id="1578" name="Picture 554" descr="ETH">
          <a:extLst>
            <a:ext uri="{FF2B5EF4-FFF2-40B4-BE49-F238E27FC236}">
              <a16:creationId xmlns:a16="http://schemas.microsoft.com/office/drawing/2014/main" id="{C6E091AB-03E4-4C49-97D5-8D0D0231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9</xdr:row>
      <xdr:rowOff>0</xdr:rowOff>
    </xdr:from>
    <xdr:to>
      <xdr:col>36</xdr:col>
      <xdr:colOff>241300</xdr:colOff>
      <xdr:row>9</xdr:row>
      <xdr:rowOff>165100</xdr:rowOff>
    </xdr:to>
    <xdr:pic>
      <xdr:nvPicPr>
        <xdr:cNvPr id="1579" name="Picture 555" descr="ETH">
          <a:extLst>
            <a:ext uri="{FF2B5EF4-FFF2-40B4-BE49-F238E27FC236}">
              <a16:creationId xmlns:a16="http://schemas.microsoft.com/office/drawing/2014/main" id="{9BB061C9-0D82-B649-9807-1D9B2371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10</xdr:row>
      <xdr:rowOff>0</xdr:rowOff>
    </xdr:from>
    <xdr:to>
      <xdr:col>36</xdr:col>
      <xdr:colOff>241300</xdr:colOff>
      <xdr:row>10</xdr:row>
      <xdr:rowOff>165100</xdr:rowOff>
    </xdr:to>
    <xdr:pic>
      <xdr:nvPicPr>
        <xdr:cNvPr id="1580" name="Picture 556" descr="GBR">
          <a:extLst>
            <a:ext uri="{FF2B5EF4-FFF2-40B4-BE49-F238E27FC236}">
              <a16:creationId xmlns:a16="http://schemas.microsoft.com/office/drawing/2014/main" id="{2B3B58F7-E20F-234C-A812-C11A1E06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11</xdr:row>
      <xdr:rowOff>0</xdr:rowOff>
    </xdr:from>
    <xdr:to>
      <xdr:col>36</xdr:col>
      <xdr:colOff>241300</xdr:colOff>
      <xdr:row>11</xdr:row>
      <xdr:rowOff>165100</xdr:rowOff>
    </xdr:to>
    <xdr:pic>
      <xdr:nvPicPr>
        <xdr:cNvPr id="1581" name="Picture 557" descr="ETH">
          <a:extLst>
            <a:ext uri="{FF2B5EF4-FFF2-40B4-BE49-F238E27FC236}">
              <a16:creationId xmlns:a16="http://schemas.microsoft.com/office/drawing/2014/main" id="{76C0FDC3-6D40-DC4A-93D7-EC880805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12</xdr:row>
      <xdr:rowOff>0</xdr:rowOff>
    </xdr:from>
    <xdr:to>
      <xdr:col>36</xdr:col>
      <xdr:colOff>241300</xdr:colOff>
      <xdr:row>12</xdr:row>
      <xdr:rowOff>165100</xdr:rowOff>
    </xdr:to>
    <xdr:pic>
      <xdr:nvPicPr>
        <xdr:cNvPr id="1582" name="Picture 558" descr="ETH">
          <a:extLst>
            <a:ext uri="{FF2B5EF4-FFF2-40B4-BE49-F238E27FC236}">
              <a16:creationId xmlns:a16="http://schemas.microsoft.com/office/drawing/2014/main" id="{3A67797D-25B7-F144-BD9A-D3343313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13</xdr:row>
      <xdr:rowOff>0</xdr:rowOff>
    </xdr:from>
    <xdr:to>
      <xdr:col>36</xdr:col>
      <xdr:colOff>241300</xdr:colOff>
      <xdr:row>13</xdr:row>
      <xdr:rowOff>165100</xdr:rowOff>
    </xdr:to>
    <xdr:pic>
      <xdr:nvPicPr>
        <xdr:cNvPr id="1583" name="Picture 559" descr="ETH">
          <a:extLst>
            <a:ext uri="{FF2B5EF4-FFF2-40B4-BE49-F238E27FC236}">
              <a16:creationId xmlns:a16="http://schemas.microsoft.com/office/drawing/2014/main" id="{8BB47672-4F7F-4C4D-A062-CFA563AE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14</xdr:row>
      <xdr:rowOff>0</xdr:rowOff>
    </xdr:from>
    <xdr:to>
      <xdr:col>36</xdr:col>
      <xdr:colOff>241300</xdr:colOff>
      <xdr:row>14</xdr:row>
      <xdr:rowOff>165100</xdr:rowOff>
    </xdr:to>
    <xdr:pic>
      <xdr:nvPicPr>
        <xdr:cNvPr id="1584" name="Picture 560" descr="CHN">
          <a:extLst>
            <a:ext uri="{FF2B5EF4-FFF2-40B4-BE49-F238E27FC236}">
              <a16:creationId xmlns:a16="http://schemas.microsoft.com/office/drawing/2014/main" id="{B90AE874-EC27-134D-BB03-705B6D2F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15</xdr:row>
      <xdr:rowOff>0</xdr:rowOff>
    </xdr:from>
    <xdr:to>
      <xdr:col>36</xdr:col>
      <xdr:colOff>241300</xdr:colOff>
      <xdr:row>15</xdr:row>
      <xdr:rowOff>165100</xdr:rowOff>
    </xdr:to>
    <xdr:pic>
      <xdr:nvPicPr>
        <xdr:cNvPr id="1585" name="Picture 561" descr="KEN">
          <a:extLst>
            <a:ext uri="{FF2B5EF4-FFF2-40B4-BE49-F238E27FC236}">
              <a16:creationId xmlns:a16="http://schemas.microsoft.com/office/drawing/2014/main" id="{60884672-E70D-2149-9B9C-78A374D6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16</xdr:row>
      <xdr:rowOff>0</xdr:rowOff>
    </xdr:from>
    <xdr:to>
      <xdr:col>36</xdr:col>
      <xdr:colOff>241300</xdr:colOff>
      <xdr:row>16</xdr:row>
      <xdr:rowOff>165100</xdr:rowOff>
    </xdr:to>
    <xdr:pic>
      <xdr:nvPicPr>
        <xdr:cNvPr id="1586" name="Picture 562" descr="ETH">
          <a:extLst>
            <a:ext uri="{FF2B5EF4-FFF2-40B4-BE49-F238E27FC236}">
              <a16:creationId xmlns:a16="http://schemas.microsoft.com/office/drawing/2014/main" id="{1EB6240B-895E-4741-B41D-BA17BCE5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17</xdr:row>
      <xdr:rowOff>0</xdr:rowOff>
    </xdr:from>
    <xdr:to>
      <xdr:col>36</xdr:col>
      <xdr:colOff>241300</xdr:colOff>
      <xdr:row>17</xdr:row>
      <xdr:rowOff>165100</xdr:rowOff>
    </xdr:to>
    <xdr:pic>
      <xdr:nvPicPr>
        <xdr:cNvPr id="1587" name="Picture 563" descr="KEN">
          <a:extLst>
            <a:ext uri="{FF2B5EF4-FFF2-40B4-BE49-F238E27FC236}">
              <a16:creationId xmlns:a16="http://schemas.microsoft.com/office/drawing/2014/main" id="{058B1F0C-D2DE-D543-B72D-4616931A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241300</xdr:colOff>
      <xdr:row>18</xdr:row>
      <xdr:rowOff>165100</xdr:rowOff>
    </xdr:to>
    <xdr:pic>
      <xdr:nvPicPr>
        <xdr:cNvPr id="1588" name="Picture 564" descr="ETH">
          <a:extLst>
            <a:ext uri="{FF2B5EF4-FFF2-40B4-BE49-F238E27FC236}">
              <a16:creationId xmlns:a16="http://schemas.microsoft.com/office/drawing/2014/main" id="{80120BC9-1A25-8540-9340-26ADC130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19</xdr:row>
      <xdr:rowOff>0</xdr:rowOff>
    </xdr:from>
    <xdr:to>
      <xdr:col>36</xdr:col>
      <xdr:colOff>241300</xdr:colOff>
      <xdr:row>19</xdr:row>
      <xdr:rowOff>165100</xdr:rowOff>
    </xdr:to>
    <xdr:pic>
      <xdr:nvPicPr>
        <xdr:cNvPr id="1589" name="Picture 565" descr="NED">
          <a:extLst>
            <a:ext uri="{FF2B5EF4-FFF2-40B4-BE49-F238E27FC236}">
              <a16:creationId xmlns:a16="http://schemas.microsoft.com/office/drawing/2014/main" id="{38029E25-6209-4144-8E2C-98963D10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20</xdr:row>
      <xdr:rowOff>0</xdr:rowOff>
    </xdr:from>
    <xdr:to>
      <xdr:col>36</xdr:col>
      <xdr:colOff>241300</xdr:colOff>
      <xdr:row>20</xdr:row>
      <xdr:rowOff>165100</xdr:rowOff>
    </xdr:to>
    <xdr:pic>
      <xdr:nvPicPr>
        <xdr:cNvPr id="1590" name="Picture 566" descr="USA">
          <a:extLst>
            <a:ext uri="{FF2B5EF4-FFF2-40B4-BE49-F238E27FC236}">
              <a16:creationId xmlns:a16="http://schemas.microsoft.com/office/drawing/2014/main" id="{38D9B086-4FB5-A146-9F79-73338698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21</xdr:row>
      <xdr:rowOff>0</xdr:rowOff>
    </xdr:from>
    <xdr:to>
      <xdr:col>36</xdr:col>
      <xdr:colOff>241300</xdr:colOff>
      <xdr:row>21</xdr:row>
      <xdr:rowOff>165100</xdr:rowOff>
    </xdr:to>
    <xdr:pic>
      <xdr:nvPicPr>
        <xdr:cNvPr id="1591" name="Picture 567" descr="CHN">
          <a:extLst>
            <a:ext uri="{FF2B5EF4-FFF2-40B4-BE49-F238E27FC236}">
              <a16:creationId xmlns:a16="http://schemas.microsoft.com/office/drawing/2014/main" id="{110AE938-158D-4240-8173-589874062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22</xdr:row>
      <xdr:rowOff>0</xdr:rowOff>
    </xdr:from>
    <xdr:to>
      <xdr:col>36</xdr:col>
      <xdr:colOff>241300</xdr:colOff>
      <xdr:row>22</xdr:row>
      <xdr:rowOff>165100</xdr:rowOff>
    </xdr:to>
    <xdr:pic>
      <xdr:nvPicPr>
        <xdr:cNvPr id="1592" name="Picture 568" descr="NOR">
          <a:extLst>
            <a:ext uri="{FF2B5EF4-FFF2-40B4-BE49-F238E27FC236}">
              <a16:creationId xmlns:a16="http://schemas.microsoft.com/office/drawing/2014/main" id="{BA1E0CE9-8926-5843-BB29-2C1D9592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23</xdr:row>
      <xdr:rowOff>0</xdr:rowOff>
    </xdr:from>
    <xdr:to>
      <xdr:col>36</xdr:col>
      <xdr:colOff>241300</xdr:colOff>
      <xdr:row>23</xdr:row>
      <xdr:rowOff>165100</xdr:rowOff>
    </xdr:to>
    <xdr:pic>
      <xdr:nvPicPr>
        <xdr:cNvPr id="1593" name="Picture 569" descr="ETH">
          <a:extLst>
            <a:ext uri="{FF2B5EF4-FFF2-40B4-BE49-F238E27FC236}">
              <a16:creationId xmlns:a16="http://schemas.microsoft.com/office/drawing/2014/main" id="{634DF8D2-BEAB-6A40-8AC0-FA541E70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24</xdr:row>
      <xdr:rowOff>0</xdr:rowOff>
    </xdr:from>
    <xdr:to>
      <xdr:col>36</xdr:col>
      <xdr:colOff>241300</xdr:colOff>
      <xdr:row>24</xdr:row>
      <xdr:rowOff>165100</xdr:rowOff>
    </xdr:to>
    <xdr:pic>
      <xdr:nvPicPr>
        <xdr:cNvPr id="1594" name="Picture 570" descr="ETH">
          <a:extLst>
            <a:ext uri="{FF2B5EF4-FFF2-40B4-BE49-F238E27FC236}">
              <a16:creationId xmlns:a16="http://schemas.microsoft.com/office/drawing/2014/main" id="{F9B08F45-AD6A-D343-9BE2-A25257D3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25</xdr:row>
      <xdr:rowOff>0</xdr:rowOff>
    </xdr:from>
    <xdr:to>
      <xdr:col>36</xdr:col>
      <xdr:colOff>241300</xdr:colOff>
      <xdr:row>25</xdr:row>
      <xdr:rowOff>165100</xdr:rowOff>
    </xdr:to>
    <xdr:pic>
      <xdr:nvPicPr>
        <xdr:cNvPr id="1595" name="Picture 571" descr="GBR">
          <a:extLst>
            <a:ext uri="{FF2B5EF4-FFF2-40B4-BE49-F238E27FC236}">
              <a16:creationId xmlns:a16="http://schemas.microsoft.com/office/drawing/2014/main" id="{EDDBC165-6D02-3549-8CDA-83880F79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26</xdr:row>
      <xdr:rowOff>0</xdr:rowOff>
    </xdr:from>
    <xdr:to>
      <xdr:col>36</xdr:col>
      <xdr:colOff>241300</xdr:colOff>
      <xdr:row>26</xdr:row>
      <xdr:rowOff>165100</xdr:rowOff>
    </xdr:to>
    <xdr:pic>
      <xdr:nvPicPr>
        <xdr:cNvPr id="1596" name="Picture 572" descr="ETH">
          <a:extLst>
            <a:ext uri="{FF2B5EF4-FFF2-40B4-BE49-F238E27FC236}">
              <a16:creationId xmlns:a16="http://schemas.microsoft.com/office/drawing/2014/main" id="{C2245917-BBA6-5549-8F86-F34F1C73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27</xdr:row>
      <xdr:rowOff>0</xdr:rowOff>
    </xdr:from>
    <xdr:to>
      <xdr:col>36</xdr:col>
      <xdr:colOff>241300</xdr:colOff>
      <xdr:row>27</xdr:row>
      <xdr:rowOff>165100</xdr:rowOff>
    </xdr:to>
    <xdr:pic>
      <xdr:nvPicPr>
        <xdr:cNvPr id="1597" name="Picture 573" descr="ETH">
          <a:extLst>
            <a:ext uri="{FF2B5EF4-FFF2-40B4-BE49-F238E27FC236}">
              <a16:creationId xmlns:a16="http://schemas.microsoft.com/office/drawing/2014/main" id="{63A858CD-650B-8E47-BDAE-1D55E2A4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28</xdr:row>
      <xdr:rowOff>0</xdr:rowOff>
    </xdr:from>
    <xdr:to>
      <xdr:col>36</xdr:col>
      <xdr:colOff>241300</xdr:colOff>
      <xdr:row>28</xdr:row>
      <xdr:rowOff>165100</xdr:rowOff>
    </xdr:to>
    <xdr:pic>
      <xdr:nvPicPr>
        <xdr:cNvPr id="1598" name="Picture 574" descr="ETH">
          <a:extLst>
            <a:ext uri="{FF2B5EF4-FFF2-40B4-BE49-F238E27FC236}">
              <a16:creationId xmlns:a16="http://schemas.microsoft.com/office/drawing/2014/main" id="{6F8B5C45-160D-DA45-B4AB-05F23908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29</xdr:row>
      <xdr:rowOff>0</xdr:rowOff>
    </xdr:from>
    <xdr:to>
      <xdr:col>36</xdr:col>
      <xdr:colOff>241300</xdr:colOff>
      <xdr:row>29</xdr:row>
      <xdr:rowOff>165100</xdr:rowOff>
    </xdr:to>
    <xdr:pic>
      <xdr:nvPicPr>
        <xdr:cNvPr id="1599" name="Picture 575" descr="ETH">
          <a:extLst>
            <a:ext uri="{FF2B5EF4-FFF2-40B4-BE49-F238E27FC236}">
              <a16:creationId xmlns:a16="http://schemas.microsoft.com/office/drawing/2014/main" id="{1CE36964-DAD9-814D-9874-4C456CB59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30</xdr:row>
      <xdr:rowOff>0</xdr:rowOff>
    </xdr:from>
    <xdr:to>
      <xdr:col>36</xdr:col>
      <xdr:colOff>241300</xdr:colOff>
      <xdr:row>30</xdr:row>
      <xdr:rowOff>165100</xdr:rowOff>
    </xdr:to>
    <xdr:pic>
      <xdr:nvPicPr>
        <xdr:cNvPr id="1600" name="Picture 576" descr="TUR">
          <a:extLst>
            <a:ext uri="{FF2B5EF4-FFF2-40B4-BE49-F238E27FC236}">
              <a16:creationId xmlns:a16="http://schemas.microsoft.com/office/drawing/2014/main" id="{133CA0EC-A07F-124C-8E10-609CA502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31</xdr:row>
      <xdr:rowOff>0</xdr:rowOff>
    </xdr:from>
    <xdr:to>
      <xdr:col>36</xdr:col>
      <xdr:colOff>241300</xdr:colOff>
      <xdr:row>31</xdr:row>
      <xdr:rowOff>165100</xdr:rowOff>
    </xdr:to>
    <xdr:pic>
      <xdr:nvPicPr>
        <xdr:cNvPr id="1601" name="Picture 577" descr="USA">
          <a:extLst>
            <a:ext uri="{FF2B5EF4-FFF2-40B4-BE49-F238E27FC236}">
              <a16:creationId xmlns:a16="http://schemas.microsoft.com/office/drawing/2014/main" id="{A8320B0A-9B7B-CD42-9D01-1BA1B5E04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32</xdr:row>
      <xdr:rowOff>0</xdr:rowOff>
    </xdr:from>
    <xdr:to>
      <xdr:col>36</xdr:col>
      <xdr:colOff>241300</xdr:colOff>
      <xdr:row>32</xdr:row>
      <xdr:rowOff>165100</xdr:rowOff>
    </xdr:to>
    <xdr:pic>
      <xdr:nvPicPr>
        <xdr:cNvPr id="1602" name="Picture 578" descr="ETH">
          <a:extLst>
            <a:ext uri="{FF2B5EF4-FFF2-40B4-BE49-F238E27FC236}">
              <a16:creationId xmlns:a16="http://schemas.microsoft.com/office/drawing/2014/main" id="{EC7BBA07-34F6-8048-8C02-BCC12B2A6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33</xdr:row>
      <xdr:rowOff>0</xdr:rowOff>
    </xdr:from>
    <xdr:to>
      <xdr:col>36</xdr:col>
      <xdr:colOff>241300</xdr:colOff>
      <xdr:row>33</xdr:row>
      <xdr:rowOff>165100</xdr:rowOff>
    </xdr:to>
    <xdr:pic>
      <xdr:nvPicPr>
        <xdr:cNvPr id="1603" name="Picture 579" descr="POR">
          <a:extLst>
            <a:ext uri="{FF2B5EF4-FFF2-40B4-BE49-F238E27FC236}">
              <a16:creationId xmlns:a16="http://schemas.microsoft.com/office/drawing/2014/main" id="{7633E711-46CF-DF4C-A312-65EE821A1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34</xdr:row>
      <xdr:rowOff>0</xdr:rowOff>
    </xdr:from>
    <xdr:to>
      <xdr:col>36</xdr:col>
      <xdr:colOff>241300</xdr:colOff>
      <xdr:row>34</xdr:row>
      <xdr:rowOff>165100</xdr:rowOff>
    </xdr:to>
    <xdr:pic>
      <xdr:nvPicPr>
        <xdr:cNvPr id="1604" name="Picture 580" descr="RUS">
          <a:extLst>
            <a:ext uri="{FF2B5EF4-FFF2-40B4-BE49-F238E27FC236}">
              <a16:creationId xmlns:a16="http://schemas.microsoft.com/office/drawing/2014/main" id="{03A6B9EF-ACC7-9F4B-A620-5B47CEF5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35</xdr:row>
      <xdr:rowOff>0</xdr:rowOff>
    </xdr:from>
    <xdr:to>
      <xdr:col>36</xdr:col>
      <xdr:colOff>241300</xdr:colOff>
      <xdr:row>35</xdr:row>
      <xdr:rowOff>165100</xdr:rowOff>
    </xdr:to>
    <xdr:pic>
      <xdr:nvPicPr>
        <xdr:cNvPr id="1605" name="Picture 581" descr="NOR">
          <a:extLst>
            <a:ext uri="{FF2B5EF4-FFF2-40B4-BE49-F238E27FC236}">
              <a16:creationId xmlns:a16="http://schemas.microsoft.com/office/drawing/2014/main" id="{531DA059-25AD-1B40-BCE2-1E31D8256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36</xdr:row>
      <xdr:rowOff>0</xdr:rowOff>
    </xdr:from>
    <xdr:to>
      <xdr:col>36</xdr:col>
      <xdr:colOff>241300</xdr:colOff>
      <xdr:row>36</xdr:row>
      <xdr:rowOff>165100</xdr:rowOff>
    </xdr:to>
    <xdr:pic>
      <xdr:nvPicPr>
        <xdr:cNvPr id="1606" name="Picture 582" descr="ETH">
          <a:extLst>
            <a:ext uri="{FF2B5EF4-FFF2-40B4-BE49-F238E27FC236}">
              <a16:creationId xmlns:a16="http://schemas.microsoft.com/office/drawing/2014/main" id="{4D05AAC1-20B4-A943-92B9-82D36F34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37</xdr:row>
      <xdr:rowOff>0</xdr:rowOff>
    </xdr:from>
    <xdr:to>
      <xdr:col>36</xdr:col>
      <xdr:colOff>241300</xdr:colOff>
      <xdr:row>37</xdr:row>
      <xdr:rowOff>165100</xdr:rowOff>
    </xdr:to>
    <xdr:pic>
      <xdr:nvPicPr>
        <xdr:cNvPr id="1607" name="Picture 583" descr="CHN">
          <a:extLst>
            <a:ext uri="{FF2B5EF4-FFF2-40B4-BE49-F238E27FC236}">
              <a16:creationId xmlns:a16="http://schemas.microsoft.com/office/drawing/2014/main" id="{690B41FD-3BE3-5B42-856E-76644324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38</xdr:row>
      <xdr:rowOff>0</xdr:rowOff>
    </xdr:from>
    <xdr:to>
      <xdr:col>36</xdr:col>
      <xdr:colOff>241300</xdr:colOff>
      <xdr:row>38</xdr:row>
      <xdr:rowOff>165100</xdr:rowOff>
    </xdr:to>
    <xdr:pic>
      <xdr:nvPicPr>
        <xdr:cNvPr id="1608" name="Picture 584" descr="ETH">
          <a:extLst>
            <a:ext uri="{FF2B5EF4-FFF2-40B4-BE49-F238E27FC236}">
              <a16:creationId xmlns:a16="http://schemas.microsoft.com/office/drawing/2014/main" id="{FAA63436-9020-5E4E-8935-03E34D75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39</xdr:row>
      <xdr:rowOff>0</xdr:rowOff>
    </xdr:from>
    <xdr:to>
      <xdr:col>36</xdr:col>
      <xdr:colOff>241300</xdr:colOff>
      <xdr:row>39</xdr:row>
      <xdr:rowOff>165100</xdr:rowOff>
    </xdr:to>
    <xdr:pic>
      <xdr:nvPicPr>
        <xdr:cNvPr id="1609" name="Picture 585" descr="ETH">
          <a:extLst>
            <a:ext uri="{FF2B5EF4-FFF2-40B4-BE49-F238E27FC236}">
              <a16:creationId xmlns:a16="http://schemas.microsoft.com/office/drawing/2014/main" id="{BB779D1B-69B9-2E43-8BDB-3ECA421A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40</xdr:row>
      <xdr:rowOff>0</xdr:rowOff>
    </xdr:from>
    <xdr:to>
      <xdr:col>36</xdr:col>
      <xdr:colOff>241300</xdr:colOff>
      <xdr:row>40</xdr:row>
      <xdr:rowOff>165100</xdr:rowOff>
    </xdr:to>
    <xdr:pic>
      <xdr:nvPicPr>
        <xdr:cNvPr id="1610" name="Picture 586" descr="KEN">
          <a:extLst>
            <a:ext uri="{FF2B5EF4-FFF2-40B4-BE49-F238E27FC236}">
              <a16:creationId xmlns:a16="http://schemas.microsoft.com/office/drawing/2014/main" id="{1A7B7C76-121D-024B-9FA0-AF16D599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41</xdr:row>
      <xdr:rowOff>0</xdr:rowOff>
    </xdr:from>
    <xdr:to>
      <xdr:col>36</xdr:col>
      <xdr:colOff>241300</xdr:colOff>
      <xdr:row>41</xdr:row>
      <xdr:rowOff>165100</xdr:rowOff>
    </xdr:to>
    <xdr:pic>
      <xdr:nvPicPr>
        <xdr:cNvPr id="1611" name="Picture 587" descr="ETH">
          <a:extLst>
            <a:ext uri="{FF2B5EF4-FFF2-40B4-BE49-F238E27FC236}">
              <a16:creationId xmlns:a16="http://schemas.microsoft.com/office/drawing/2014/main" id="{AF550C6A-66C4-6E42-9A3E-75E0E94F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42</xdr:row>
      <xdr:rowOff>0</xdr:rowOff>
    </xdr:from>
    <xdr:to>
      <xdr:col>36</xdr:col>
      <xdr:colOff>241300</xdr:colOff>
      <xdr:row>42</xdr:row>
      <xdr:rowOff>165100</xdr:rowOff>
    </xdr:to>
    <xdr:pic>
      <xdr:nvPicPr>
        <xdr:cNvPr id="1612" name="Picture 588" descr="ETH">
          <a:extLst>
            <a:ext uri="{FF2B5EF4-FFF2-40B4-BE49-F238E27FC236}">
              <a16:creationId xmlns:a16="http://schemas.microsoft.com/office/drawing/2014/main" id="{E39255C0-2F7D-044F-AF37-3B89E1EF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43</xdr:row>
      <xdr:rowOff>0</xdr:rowOff>
    </xdr:from>
    <xdr:to>
      <xdr:col>36</xdr:col>
      <xdr:colOff>241300</xdr:colOff>
      <xdr:row>43</xdr:row>
      <xdr:rowOff>165100</xdr:rowOff>
    </xdr:to>
    <xdr:pic>
      <xdr:nvPicPr>
        <xdr:cNvPr id="1613" name="Picture 589" descr="ETH">
          <a:extLst>
            <a:ext uri="{FF2B5EF4-FFF2-40B4-BE49-F238E27FC236}">
              <a16:creationId xmlns:a16="http://schemas.microsoft.com/office/drawing/2014/main" id="{F332DA24-4D59-1342-801C-5D8A8652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44</xdr:row>
      <xdr:rowOff>0</xdr:rowOff>
    </xdr:from>
    <xdr:to>
      <xdr:col>36</xdr:col>
      <xdr:colOff>241300</xdr:colOff>
      <xdr:row>44</xdr:row>
      <xdr:rowOff>165100</xdr:rowOff>
    </xdr:to>
    <xdr:pic>
      <xdr:nvPicPr>
        <xdr:cNvPr id="1614" name="Picture 590" descr="RUS">
          <a:extLst>
            <a:ext uri="{FF2B5EF4-FFF2-40B4-BE49-F238E27FC236}">
              <a16:creationId xmlns:a16="http://schemas.microsoft.com/office/drawing/2014/main" id="{43FC81F0-2335-2545-A1D8-C0A411C4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45</xdr:row>
      <xdr:rowOff>0</xdr:rowOff>
    </xdr:from>
    <xdr:to>
      <xdr:col>36</xdr:col>
      <xdr:colOff>241300</xdr:colOff>
      <xdr:row>45</xdr:row>
      <xdr:rowOff>165100</xdr:rowOff>
    </xdr:to>
    <xdr:pic>
      <xdr:nvPicPr>
        <xdr:cNvPr id="1615" name="Picture 591" descr="KEN">
          <a:extLst>
            <a:ext uri="{FF2B5EF4-FFF2-40B4-BE49-F238E27FC236}">
              <a16:creationId xmlns:a16="http://schemas.microsoft.com/office/drawing/2014/main" id="{01D157F1-20A5-524E-8CEA-7CD19BA64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46</xdr:row>
      <xdr:rowOff>0</xdr:rowOff>
    </xdr:from>
    <xdr:to>
      <xdr:col>36</xdr:col>
      <xdr:colOff>241300</xdr:colOff>
      <xdr:row>46</xdr:row>
      <xdr:rowOff>165100</xdr:rowOff>
    </xdr:to>
    <xdr:pic>
      <xdr:nvPicPr>
        <xdr:cNvPr id="1616" name="Picture 592" descr="TUR">
          <a:extLst>
            <a:ext uri="{FF2B5EF4-FFF2-40B4-BE49-F238E27FC236}">
              <a16:creationId xmlns:a16="http://schemas.microsoft.com/office/drawing/2014/main" id="{70C9C10C-E45D-9A42-A1B9-4D85FDBD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47</xdr:row>
      <xdr:rowOff>0</xdr:rowOff>
    </xdr:from>
    <xdr:to>
      <xdr:col>36</xdr:col>
      <xdr:colOff>241300</xdr:colOff>
      <xdr:row>47</xdr:row>
      <xdr:rowOff>165100</xdr:rowOff>
    </xdr:to>
    <xdr:pic>
      <xdr:nvPicPr>
        <xdr:cNvPr id="1617" name="Picture 593" descr="ETH">
          <a:extLst>
            <a:ext uri="{FF2B5EF4-FFF2-40B4-BE49-F238E27FC236}">
              <a16:creationId xmlns:a16="http://schemas.microsoft.com/office/drawing/2014/main" id="{239E0D6A-BF57-494F-A5DF-E8A00973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48</xdr:row>
      <xdr:rowOff>0</xdr:rowOff>
    </xdr:from>
    <xdr:to>
      <xdr:col>36</xdr:col>
      <xdr:colOff>241300</xdr:colOff>
      <xdr:row>48</xdr:row>
      <xdr:rowOff>165100</xdr:rowOff>
    </xdr:to>
    <xdr:pic>
      <xdr:nvPicPr>
        <xdr:cNvPr id="1618" name="Picture 594" descr="KEN">
          <a:extLst>
            <a:ext uri="{FF2B5EF4-FFF2-40B4-BE49-F238E27FC236}">
              <a16:creationId xmlns:a16="http://schemas.microsoft.com/office/drawing/2014/main" id="{2951C066-6B5E-4242-88FF-D12877D5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49</xdr:row>
      <xdr:rowOff>0</xdr:rowOff>
    </xdr:from>
    <xdr:to>
      <xdr:col>36</xdr:col>
      <xdr:colOff>241300</xdr:colOff>
      <xdr:row>49</xdr:row>
      <xdr:rowOff>165100</xdr:rowOff>
    </xdr:to>
    <xdr:pic>
      <xdr:nvPicPr>
        <xdr:cNvPr id="1619" name="Picture 595" descr="ETH">
          <a:extLst>
            <a:ext uri="{FF2B5EF4-FFF2-40B4-BE49-F238E27FC236}">
              <a16:creationId xmlns:a16="http://schemas.microsoft.com/office/drawing/2014/main" id="{3B2EE23B-E649-294A-B2E3-67F673DE9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50</xdr:row>
      <xdr:rowOff>0</xdr:rowOff>
    </xdr:from>
    <xdr:to>
      <xdr:col>36</xdr:col>
      <xdr:colOff>241300</xdr:colOff>
      <xdr:row>50</xdr:row>
      <xdr:rowOff>165100</xdr:rowOff>
    </xdr:to>
    <xdr:pic>
      <xdr:nvPicPr>
        <xdr:cNvPr id="1620" name="Picture 596" descr="ETH">
          <a:extLst>
            <a:ext uri="{FF2B5EF4-FFF2-40B4-BE49-F238E27FC236}">
              <a16:creationId xmlns:a16="http://schemas.microsoft.com/office/drawing/2014/main" id="{20D5380C-9FEF-964A-BBAF-DC8483F5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51</xdr:row>
      <xdr:rowOff>0</xdr:rowOff>
    </xdr:from>
    <xdr:to>
      <xdr:col>36</xdr:col>
      <xdr:colOff>241300</xdr:colOff>
      <xdr:row>51</xdr:row>
      <xdr:rowOff>165100</xdr:rowOff>
    </xdr:to>
    <xdr:pic>
      <xdr:nvPicPr>
        <xdr:cNvPr id="1621" name="Picture 597" descr="ETH">
          <a:extLst>
            <a:ext uri="{FF2B5EF4-FFF2-40B4-BE49-F238E27FC236}">
              <a16:creationId xmlns:a16="http://schemas.microsoft.com/office/drawing/2014/main" id="{EC809016-1364-CD49-AB2F-DC29D365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2</xdr:row>
      <xdr:rowOff>0</xdr:rowOff>
    </xdr:from>
    <xdr:to>
      <xdr:col>44</xdr:col>
      <xdr:colOff>241300</xdr:colOff>
      <xdr:row>2</xdr:row>
      <xdr:rowOff>165100</xdr:rowOff>
    </xdr:to>
    <xdr:pic>
      <xdr:nvPicPr>
        <xdr:cNvPr id="1622" name="Picture 598" descr="ETH">
          <a:extLst>
            <a:ext uri="{FF2B5EF4-FFF2-40B4-BE49-F238E27FC236}">
              <a16:creationId xmlns:a16="http://schemas.microsoft.com/office/drawing/2014/main" id="{9DBD2EFD-E15C-9144-998C-D7243DCF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</xdr:row>
      <xdr:rowOff>0</xdr:rowOff>
    </xdr:from>
    <xdr:to>
      <xdr:col>44</xdr:col>
      <xdr:colOff>241300</xdr:colOff>
      <xdr:row>3</xdr:row>
      <xdr:rowOff>165100</xdr:rowOff>
    </xdr:to>
    <xdr:pic>
      <xdr:nvPicPr>
        <xdr:cNvPr id="1623" name="Picture 599" descr="ETH">
          <a:extLst>
            <a:ext uri="{FF2B5EF4-FFF2-40B4-BE49-F238E27FC236}">
              <a16:creationId xmlns:a16="http://schemas.microsoft.com/office/drawing/2014/main" id="{1DE9D18E-F038-5543-A04F-D73C211A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241300</xdr:colOff>
      <xdr:row>4</xdr:row>
      <xdr:rowOff>165100</xdr:rowOff>
    </xdr:to>
    <xdr:pic>
      <xdr:nvPicPr>
        <xdr:cNvPr id="1624" name="Picture 600" descr="KEN">
          <a:extLst>
            <a:ext uri="{FF2B5EF4-FFF2-40B4-BE49-F238E27FC236}">
              <a16:creationId xmlns:a16="http://schemas.microsoft.com/office/drawing/2014/main" id="{E4C6A15C-9742-544F-8C2F-D499980D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241300</xdr:colOff>
      <xdr:row>5</xdr:row>
      <xdr:rowOff>165100</xdr:rowOff>
    </xdr:to>
    <xdr:pic>
      <xdr:nvPicPr>
        <xdr:cNvPr id="1625" name="Picture 601" descr="ETH">
          <a:extLst>
            <a:ext uri="{FF2B5EF4-FFF2-40B4-BE49-F238E27FC236}">
              <a16:creationId xmlns:a16="http://schemas.microsoft.com/office/drawing/2014/main" id="{88433F09-A54E-1E40-B65F-3AC84BD9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6</xdr:row>
      <xdr:rowOff>0</xdr:rowOff>
    </xdr:from>
    <xdr:to>
      <xdr:col>44</xdr:col>
      <xdr:colOff>241300</xdr:colOff>
      <xdr:row>6</xdr:row>
      <xdr:rowOff>165100</xdr:rowOff>
    </xdr:to>
    <xdr:pic>
      <xdr:nvPicPr>
        <xdr:cNvPr id="1626" name="Picture 602" descr="ETH">
          <a:extLst>
            <a:ext uri="{FF2B5EF4-FFF2-40B4-BE49-F238E27FC236}">
              <a16:creationId xmlns:a16="http://schemas.microsoft.com/office/drawing/2014/main" id="{806A69E0-1364-724C-AEEB-A0060717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241300</xdr:colOff>
      <xdr:row>7</xdr:row>
      <xdr:rowOff>165100</xdr:rowOff>
    </xdr:to>
    <xdr:pic>
      <xdr:nvPicPr>
        <xdr:cNvPr id="1627" name="Picture 603" descr="ETH">
          <a:extLst>
            <a:ext uri="{FF2B5EF4-FFF2-40B4-BE49-F238E27FC236}">
              <a16:creationId xmlns:a16="http://schemas.microsoft.com/office/drawing/2014/main" id="{75E6CE4B-76D9-C448-ACFB-3D453625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8</xdr:row>
      <xdr:rowOff>0</xdr:rowOff>
    </xdr:from>
    <xdr:to>
      <xdr:col>44</xdr:col>
      <xdr:colOff>241300</xdr:colOff>
      <xdr:row>8</xdr:row>
      <xdr:rowOff>165100</xdr:rowOff>
    </xdr:to>
    <xdr:pic>
      <xdr:nvPicPr>
        <xdr:cNvPr id="1628" name="Picture 604" descr="KEN">
          <a:extLst>
            <a:ext uri="{FF2B5EF4-FFF2-40B4-BE49-F238E27FC236}">
              <a16:creationId xmlns:a16="http://schemas.microsoft.com/office/drawing/2014/main" id="{B06E2281-3E5D-424A-A744-1C8FFD58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9</xdr:row>
      <xdr:rowOff>0</xdr:rowOff>
    </xdr:from>
    <xdr:to>
      <xdr:col>44</xdr:col>
      <xdr:colOff>241300</xdr:colOff>
      <xdr:row>9</xdr:row>
      <xdr:rowOff>165100</xdr:rowOff>
    </xdr:to>
    <xdr:pic>
      <xdr:nvPicPr>
        <xdr:cNvPr id="1629" name="Picture 605" descr="KEN">
          <a:extLst>
            <a:ext uri="{FF2B5EF4-FFF2-40B4-BE49-F238E27FC236}">
              <a16:creationId xmlns:a16="http://schemas.microsoft.com/office/drawing/2014/main" id="{0BCD2FA4-E947-6041-A065-519C432A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10</xdr:row>
      <xdr:rowOff>0</xdr:rowOff>
    </xdr:from>
    <xdr:to>
      <xdr:col>44</xdr:col>
      <xdr:colOff>241300</xdr:colOff>
      <xdr:row>10</xdr:row>
      <xdr:rowOff>165100</xdr:rowOff>
    </xdr:to>
    <xdr:pic>
      <xdr:nvPicPr>
        <xdr:cNvPr id="1630" name="Picture 606" descr="KEN">
          <a:extLst>
            <a:ext uri="{FF2B5EF4-FFF2-40B4-BE49-F238E27FC236}">
              <a16:creationId xmlns:a16="http://schemas.microsoft.com/office/drawing/2014/main" id="{6553C46A-CF77-D74D-81F6-DA9EB113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11</xdr:row>
      <xdr:rowOff>0</xdr:rowOff>
    </xdr:from>
    <xdr:to>
      <xdr:col>44</xdr:col>
      <xdr:colOff>241300</xdr:colOff>
      <xdr:row>11</xdr:row>
      <xdr:rowOff>165100</xdr:rowOff>
    </xdr:to>
    <xdr:pic>
      <xdr:nvPicPr>
        <xdr:cNvPr id="1631" name="Picture 607" descr="ETH">
          <a:extLst>
            <a:ext uri="{FF2B5EF4-FFF2-40B4-BE49-F238E27FC236}">
              <a16:creationId xmlns:a16="http://schemas.microsoft.com/office/drawing/2014/main" id="{9B3DBEAB-AA72-7D4C-B023-D544F601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12</xdr:row>
      <xdr:rowOff>0</xdr:rowOff>
    </xdr:from>
    <xdr:to>
      <xdr:col>44</xdr:col>
      <xdr:colOff>241300</xdr:colOff>
      <xdr:row>12</xdr:row>
      <xdr:rowOff>165100</xdr:rowOff>
    </xdr:to>
    <xdr:pic>
      <xdr:nvPicPr>
        <xdr:cNvPr id="1632" name="Picture 608" descr="ETH">
          <a:extLst>
            <a:ext uri="{FF2B5EF4-FFF2-40B4-BE49-F238E27FC236}">
              <a16:creationId xmlns:a16="http://schemas.microsoft.com/office/drawing/2014/main" id="{759E73DB-F132-2848-BEAB-BF9ACEAE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13</xdr:row>
      <xdr:rowOff>0</xdr:rowOff>
    </xdr:from>
    <xdr:to>
      <xdr:col>44</xdr:col>
      <xdr:colOff>241300</xdr:colOff>
      <xdr:row>13</xdr:row>
      <xdr:rowOff>165100</xdr:rowOff>
    </xdr:to>
    <xdr:pic>
      <xdr:nvPicPr>
        <xdr:cNvPr id="1633" name="Picture 609" descr="ETH">
          <a:extLst>
            <a:ext uri="{FF2B5EF4-FFF2-40B4-BE49-F238E27FC236}">
              <a16:creationId xmlns:a16="http://schemas.microsoft.com/office/drawing/2014/main" id="{D6A9092D-D949-A141-915B-D11F6B62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14</xdr:row>
      <xdr:rowOff>0</xdr:rowOff>
    </xdr:from>
    <xdr:to>
      <xdr:col>44</xdr:col>
      <xdr:colOff>241300</xdr:colOff>
      <xdr:row>14</xdr:row>
      <xdr:rowOff>165100</xdr:rowOff>
    </xdr:to>
    <xdr:pic>
      <xdr:nvPicPr>
        <xdr:cNvPr id="1634" name="Picture 610" descr="ETH">
          <a:extLst>
            <a:ext uri="{FF2B5EF4-FFF2-40B4-BE49-F238E27FC236}">
              <a16:creationId xmlns:a16="http://schemas.microsoft.com/office/drawing/2014/main" id="{4575F665-CFEE-5847-98B6-EF9D8F08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241300</xdr:colOff>
      <xdr:row>15</xdr:row>
      <xdr:rowOff>165100</xdr:rowOff>
    </xdr:to>
    <xdr:pic>
      <xdr:nvPicPr>
        <xdr:cNvPr id="1635" name="Picture 611" descr="ETH">
          <a:extLst>
            <a:ext uri="{FF2B5EF4-FFF2-40B4-BE49-F238E27FC236}">
              <a16:creationId xmlns:a16="http://schemas.microsoft.com/office/drawing/2014/main" id="{DCD0EDA0-E354-0B4D-86EE-4E15461C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16</xdr:row>
      <xdr:rowOff>0</xdr:rowOff>
    </xdr:from>
    <xdr:to>
      <xdr:col>44</xdr:col>
      <xdr:colOff>241300</xdr:colOff>
      <xdr:row>16</xdr:row>
      <xdr:rowOff>165100</xdr:rowOff>
    </xdr:to>
    <xdr:pic>
      <xdr:nvPicPr>
        <xdr:cNvPr id="1636" name="Picture 612" descr="KEN">
          <a:extLst>
            <a:ext uri="{FF2B5EF4-FFF2-40B4-BE49-F238E27FC236}">
              <a16:creationId xmlns:a16="http://schemas.microsoft.com/office/drawing/2014/main" id="{B7079941-31A2-4545-A617-F91A6A4A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17</xdr:row>
      <xdr:rowOff>0</xdr:rowOff>
    </xdr:from>
    <xdr:to>
      <xdr:col>44</xdr:col>
      <xdr:colOff>241300</xdr:colOff>
      <xdr:row>17</xdr:row>
      <xdr:rowOff>165100</xdr:rowOff>
    </xdr:to>
    <xdr:pic>
      <xdr:nvPicPr>
        <xdr:cNvPr id="1637" name="Picture 613" descr="KEN">
          <a:extLst>
            <a:ext uri="{FF2B5EF4-FFF2-40B4-BE49-F238E27FC236}">
              <a16:creationId xmlns:a16="http://schemas.microsoft.com/office/drawing/2014/main" id="{BEF91D89-B3B0-3F4B-A288-D7CA5513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241300</xdr:colOff>
      <xdr:row>18</xdr:row>
      <xdr:rowOff>165100</xdr:rowOff>
    </xdr:to>
    <xdr:pic>
      <xdr:nvPicPr>
        <xdr:cNvPr id="1638" name="Picture 614" descr="ETH">
          <a:extLst>
            <a:ext uri="{FF2B5EF4-FFF2-40B4-BE49-F238E27FC236}">
              <a16:creationId xmlns:a16="http://schemas.microsoft.com/office/drawing/2014/main" id="{2A4F28B4-6E41-B848-A2FB-D56BBB1F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19</xdr:row>
      <xdr:rowOff>0</xdr:rowOff>
    </xdr:from>
    <xdr:to>
      <xdr:col>44</xdr:col>
      <xdr:colOff>241300</xdr:colOff>
      <xdr:row>19</xdr:row>
      <xdr:rowOff>165100</xdr:rowOff>
    </xdr:to>
    <xdr:pic>
      <xdr:nvPicPr>
        <xdr:cNvPr id="1639" name="Picture 615" descr="KEN">
          <a:extLst>
            <a:ext uri="{FF2B5EF4-FFF2-40B4-BE49-F238E27FC236}">
              <a16:creationId xmlns:a16="http://schemas.microsoft.com/office/drawing/2014/main" id="{68F5911D-10EF-CB4F-8E5E-324574D1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241300</xdr:colOff>
      <xdr:row>20</xdr:row>
      <xdr:rowOff>165100</xdr:rowOff>
    </xdr:to>
    <xdr:pic>
      <xdr:nvPicPr>
        <xdr:cNvPr id="1640" name="Picture 616" descr="KEN">
          <a:extLst>
            <a:ext uri="{FF2B5EF4-FFF2-40B4-BE49-F238E27FC236}">
              <a16:creationId xmlns:a16="http://schemas.microsoft.com/office/drawing/2014/main" id="{9089B873-BB7B-CE4D-91E2-4403F3D0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241300</xdr:colOff>
      <xdr:row>21</xdr:row>
      <xdr:rowOff>165100</xdr:rowOff>
    </xdr:to>
    <xdr:pic>
      <xdr:nvPicPr>
        <xdr:cNvPr id="1641" name="Picture 617" descr="KEN">
          <a:extLst>
            <a:ext uri="{FF2B5EF4-FFF2-40B4-BE49-F238E27FC236}">
              <a16:creationId xmlns:a16="http://schemas.microsoft.com/office/drawing/2014/main" id="{0FD601AB-60BB-4948-B7EE-75010B704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22</xdr:row>
      <xdr:rowOff>0</xdr:rowOff>
    </xdr:from>
    <xdr:to>
      <xdr:col>44</xdr:col>
      <xdr:colOff>241300</xdr:colOff>
      <xdr:row>22</xdr:row>
      <xdr:rowOff>165100</xdr:rowOff>
    </xdr:to>
    <xdr:pic>
      <xdr:nvPicPr>
        <xdr:cNvPr id="1642" name="Picture 618" descr="MAR">
          <a:extLst>
            <a:ext uri="{FF2B5EF4-FFF2-40B4-BE49-F238E27FC236}">
              <a16:creationId xmlns:a16="http://schemas.microsoft.com/office/drawing/2014/main" id="{55D54E97-A97F-6D4F-9EC6-12733391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241300</xdr:colOff>
      <xdr:row>23</xdr:row>
      <xdr:rowOff>165100</xdr:rowOff>
    </xdr:to>
    <xdr:pic>
      <xdr:nvPicPr>
        <xdr:cNvPr id="1643" name="Picture 619" descr="KEN">
          <a:extLst>
            <a:ext uri="{FF2B5EF4-FFF2-40B4-BE49-F238E27FC236}">
              <a16:creationId xmlns:a16="http://schemas.microsoft.com/office/drawing/2014/main" id="{38F494CA-D1B7-8C48-82A3-229CCD80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241300</xdr:colOff>
      <xdr:row>24</xdr:row>
      <xdr:rowOff>165100</xdr:rowOff>
    </xdr:to>
    <xdr:pic>
      <xdr:nvPicPr>
        <xdr:cNvPr id="1644" name="Picture 620" descr="ETH">
          <a:extLst>
            <a:ext uri="{FF2B5EF4-FFF2-40B4-BE49-F238E27FC236}">
              <a16:creationId xmlns:a16="http://schemas.microsoft.com/office/drawing/2014/main" id="{A1F7F0DE-6A2B-A547-AC02-2CA6930F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25</xdr:row>
      <xdr:rowOff>0</xdr:rowOff>
    </xdr:from>
    <xdr:to>
      <xdr:col>44</xdr:col>
      <xdr:colOff>241300</xdr:colOff>
      <xdr:row>25</xdr:row>
      <xdr:rowOff>165100</xdr:rowOff>
    </xdr:to>
    <xdr:pic>
      <xdr:nvPicPr>
        <xdr:cNvPr id="1645" name="Picture 621" descr="ETH">
          <a:extLst>
            <a:ext uri="{FF2B5EF4-FFF2-40B4-BE49-F238E27FC236}">
              <a16:creationId xmlns:a16="http://schemas.microsoft.com/office/drawing/2014/main" id="{7276926B-B46A-F64B-A74D-5A36AAE01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26</xdr:row>
      <xdr:rowOff>0</xdr:rowOff>
    </xdr:from>
    <xdr:to>
      <xdr:col>44</xdr:col>
      <xdr:colOff>241300</xdr:colOff>
      <xdr:row>26</xdr:row>
      <xdr:rowOff>165100</xdr:rowOff>
    </xdr:to>
    <xdr:pic>
      <xdr:nvPicPr>
        <xdr:cNvPr id="1646" name="Picture 622" descr="BEL">
          <a:extLst>
            <a:ext uri="{FF2B5EF4-FFF2-40B4-BE49-F238E27FC236}">
              <a16:creationId xmlns:a16="http://schemas.microsoft.com/office/drawing/2014/main" id="{C144DB16-EA15-2849-B799-7D523403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27</xdr:row>
      <xdr:rowOff>0</xdr:rowOff>
    </xdr:from>
    <xdr:to>
      <xdr:col>44</xdr:col>
      <xdr:colOff>241300</xdr:colOff>
      <xdr:row>27</xdr:row>
      <xdr:rowOff>165100</xdr:rowOff>
    </xdr:to>
    <xdr:pic>
      <xdr:nvPicPr>
        <xdr:cNvPr id="1647" name="Picture 623" descr="KEN">
          <a:extLst>
            <a:ext uri="{FF2B5EF4-FFF2-40B4-BE49-F238E27FC236}">
              <a16:creationId xmlns:a16="http://schemas.microsoft.com/office/drawing/2014/main" id="{3690F46D-F0E2-2146-A953-2BDD0AD80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28</xdr:row>
      <xdr:rowOff>0</xdr:rowOff>
    </xdr:from>
    <xdr:to>
      <xdr:col>44</xdr:col>
      <xdr:colOff>241300</xdr:colOff>
      <xdr:row>28</xdr:row>
      <xdr:rowOff>165100</xdr:rowOff>
    </xdr:to>
    <xdr:pic>
      <xdr:nvPicPr>
        <xdr:cNvPr id="1648" name="Picture 624" descr="ETH">
          <a:extLst>
            <a:ext uri="{FF2B5EF4-FFF2-40B4-BE49-F238E27FC236}">
              <a16:creationId xmlns:a16="http://schemas.microsoft.com/office/drawing/2014/main" id="{B964F3B8-B4F1-1847-9432-CF82E509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29</xdr:row>
      <xdr:rowOff>0</xdr:rowOff>
    </xdr:from>
    <xdr:to>
      <xdr:col>44</xdr:col>
      <xdr:colOff>241300</xdr:colOff>
      <xdr:row>29</xdr:row>
      <xdr:rowOff>165100</xdr:rowOff>
    </xdr:to>
    <xdr:pic>
      <xdr:nvPicPr>
        <xdr:cNvPr id="1649" name="Picture 625" descr="ETH">
          <a:extLst>
            <a:ext uri="{FF2B5EF4-FFF2-40B4-BE49-F238E27FC236}">
              <a16:creationId xmlns:a16="http://schemas.microsoft.com/office/drawing/2014/main" id="{87DF876E-F5E1-2D4E-A883-68977341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30</xdr:row>
      <xdr:rowOff>0</xdr:rowOff>
    </xdr:from>
    <xdr:to>
      <xdr:col>44</xdr:col>
      <xdr:colOff>241300</xdr:colOff>
      <xdr:row>30</xdr:row>
      <xdr:rowOff>165100</xdr:rowOff>
    </xdr:to>
    <xdr:pic>
      <xdr:nvPicPr>
        <xdr:cNvPr id="1650" name="Picture 626" descr="KEN">
          <a:extLst>
            <a:ext uri="{FF2B5EF4-FFF2-40B4-BE49-F238E27FC236}">
              <a16:creationId xmlns:a16="http://schemas.microsoft.com/office/drawing/2014/main" id="{7F1CFBAE-5C84-5D44-B727-053315EE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31</xdr:row>
      <xdr:rowOff>0</xdr:rowOff>
    </xdr:from>
    <xdr:to>
      <xdr:col>44</xdr:col>
      <xdr:colOff>241300</xdr:colOff>
      <xdr:row>31</xdr:row>
      <xdr:rowOff>165100</xdr:rowOff>
    </xdr:to>
    <xdr:pic>
      <xdr:nvPicPr>
        <xdr:cNvPr id="1651" name="Picture 627" descr="MAR">
          <a:extLst>
            <a:ext uri="{FF2B5EF4-FFF2-40B4-BE49-F238E27FC236}">
              <a16:creationId xmlns:a16="http://schemas.microsoft.com/office/drawing/2014/main" id="{1D44D3F3-00BF-C941-ABA0-A9284EF8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32</xdr:row>
      <xdr:rowOff>0</xdr:rowOff>
    </xdr:from>
    <xdr:to>
      <xdr:col>44</xdr:col>
      <xdr:colOff>241300</xdr:colOff>
      <xdr:row>32</xdr:row>
      <xdr:rowOff>165100</xdr:rowOff>
    </xdr:to>
    <xdr:pic>
      <xdr:nvPicPr>
        <xdr:cNvPr id="1652" name="Picture 628" descr="MAR">
          <a:extLst>
            <a:ext uri="{FF2B5EF4-FFF2-40B4-BE49-F238E27FC236}">
              <a16:creationId xmlns:a16="http://schemas.microsoft.com/office/drawing/2014/main" id="{F766D24F-0FEE-B545-BC2E-933D2B0D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241300</xdr:colOff>
      <xdr:row>33</xdr:row>
      <xdr:rowOff>165100</xdr:rowOff>
    </xdr:to>
    <xdr:pic>
      <xdr:nvPicPr>
        <xdr:cNvPr id="1653" name="Picture 629" descr="KEN">
          <a:extLst>
            <a:ext uri="{FF2B5EF4-FFF2-40B4-BE49-F238E27FC236}">
              <a16:creationId xmlns:a16="http://schemas.microsoft.com/office/drawing/2014/main" id="{93994246-34A8-0047-8567-67C0193F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34</xdr:row>
      <xdr:rowOff>0</xdr:rowOff>
    </xdr:from>
    <xdr:to>
      <xdr:col>44</xdr:col>
      <xdr:colOff>241300</xdr:colOff>
      <xdr:row>34</xdr:row>
      <xdr:rowOff>165100</xdr:rowOff>
    </xdr:to>
    <xdr:pic>
      <xdr:nvPicPr>
        <xdr:cNvPr id="1654" name="Picture 630" descr="KEN">
          <a:extLst>
            <a:ext uri="{FF2B5EF4-FFF2-40B4-BE49-F238E27FC236}">
              <a16:creationId xmlns:a16="http://schemas.microsoft.com/office/drawing/2014/main" id="{C72617F7-4577-B841-8DE3-AD183619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35</xdr:row>
      <xdr:rowOff>0</xdr:rowOff>
    </xdr:from>
    <xdr:to>
      <xdr:col>44</xdr:col>
      <xdr:colOff>241300</xdr:colOff>
      <xdr:row>35</xdr:row>
      <xdr:rowOff>165100</xdr:rowOff>
    </xdr:to>
    <xdr:pic>
      <xdr:nvPicPr>
        <xdr:cNvPr id="1655" name="Picture 631" descr="UGA">
          <a:extLst>
            <a:ext uri="{FF2B5EF4-FFF2-40B4-BE49-F238E27FC236}">
              <a16:creationId xmlns:a16="http://schemas.microsoft.com/office/drawing/2014/main" id="{C092024A-1DA4-A149-A720-EC8CC537D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36</xdr:row>
      <xdr:rowOff>0</xdr:rowOff>
    </xdr:from>
    <xdr:to>
      <xdr:col>44</xdr:col>
      <xdr:colOff>241300</xdr:colOff>
      <xdr:row>36</xdr:row>
      <xdr:rowOff>165100</xdr:rowOff>
    </xdr:to>
    <xdr:pic>
      <xdr:nvPicPr>
        <xdr:cNvPr id="1656" name="Picture 632" descr="MAR">
          <a:extLst>
            <a:ext uri="{FF2B5EF4-FFF2-40B4-BE49-F238E27FC236}">
              <a16:creationId xmlns:a16="http://schemas.microsoft.com/office/drawing/2014/main" id="{0BD28080-3328-FA48-B84B-07E3022C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37</xdr:row>
      <xdr:rowOff>0</xdr:rowOff>
    </xdr:from>
    <xdr:to>
      <xdr:col>44</xdr:col>
      <xdr:colOff>241300</xdr:colOff>
      <xdr:row>37</xdr:row>
      <xdr:rowOff>165100</xdr:rowOff>
    </xdr:to>
    <xdr:pic>
      <xdr:nvPicPr>
        <xdr:cNvPr id="1657" name="Picture 633" descr="ALG">
          <a:extLst>
            <a:ext uri="{FF2B5EF4-FFF2-40B4-BE49-F238E27FC236}">
              <a16:creationId xmlns:a16="http://schemas.microsoft.com/office/drawing/2014/main" id="{3EB65AB3-DC72-6845-B378-B3A6DF27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38</xdr:row>
      <xdr:rowOff>0</xdr:rowOff>
    </xdr:from>
    <xdr:to>
      <xdr:col>44</xdr:col>
      <xdr:colOff>241300</xdr:colOff>
      <xdr:row>38</xdr:row>
      <xdr:rowOff>165100</xdr:rowOff>
    </xdr:to>
    <xdr:pic>
      <xdr:nvPicPr>
        <xdr:cNvPr id="1658" name="Picture 634" descr="KEN">
          <a:extLst>
            <a:ext uri="{FF2B5EF4-FFF2-40B4-BE49-F238E27FC236}">
              <a16:creationId xmlns:a16="http://schemas.microsoft.com/office/drawing/2014/main" id="{0E4FBD6D-AAC2-1941-B07D-AA78E8D5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39</xdr:row>
      <xdr:rowOff>0</xdr:rowOff>
    </xdr:from>
    <xdr:to>
      <xdr:col>44</xdr:col>
      <xdr:colOff>241300</xdr:colOff>
      <xdr:row>39</xdr:row>
      <xdr:rowOff>165100</xdr:rowOff>
    </xdr:to>
    <xdr:pic>
      <xdr:nvPicPr>
        <xdr:cNvPr id="1659" name="Picture 635" descr="KEN">
          <a:extLst>
            <a:ext uri="{FF2B5EF4-FFF2-40B4-BE49-F238E27FC236}">
              <a16:creationId xmlns:a16="http://schemas.microsoft.com/office/drawing/2014/main" id="{3A1B296C-ACB9-214C-AB91-FAD4313E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40</xdr:row>
      <xdr:rowOff>0</xdr:rowOff>
    </xdr:from>
    <xdr:to>
      <xdr:col>44</xdr:col>
      <xdr:colOff>241300</xdr:colOff>
      <xdr:row>40</xdr:row>
      <xdr:rowOff>165100</xdr:rowOff>
    </xdr:to>
    <xdr:pic>
      <xdr:nvPicPr>
        <xdr:cNvPr id="1660" name="Picture 636" descr="ETH">
          <a:extLst>
            <a:ext uri="{FF2B5EF4-FFF2-40B4-BE49-F238E27FC236}">
              <a16:creationId xmlns:a16="http://schemas.microsoft.com/office/drawing/2014/main" id="{CD904BB2-A531-2C49-B218-072602DC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41</xdr:row>
      <xdr:rowOff>0</xdr:rowOff>
    </xdr:from>
    <xdr:to>
      <xdr:col>44</xdr:col>
      <xdr:colOff>241300</xdr:colOff>
      <xdr:row>41</xdr:row>
      <xdr:rowOff>165100</xdr:rowOff>
    </xdr:to>
    <xdr:pic>
      <xdr:nvPicPr>
        <xdr:cNvPr id="1661" name="Picture 637" descr="KEN">
          <a:extLst>
            <a:ext uri="{FF2B5EF4-FFF2-40B4-BE49-F238E27FC236}">
              <a16:creationId xmlns:a16="http://schemas.microsoft.com/office/drawing/2014/main" id="{FFCFDD5F-FD8B-5340-9142-3FB919CE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241300</xdr:colOff>
      <xdr:row>42</xdr:row>
      <xdr:rowOff>165100</xdr:rowOff>
    </xdr:to>
    <xdr:pic>
      <xdr:nvPicPr>
        <xdr:cNvPr id="1662" name="Picture 638" descr="ETH">
          <a:extLst>
            <a:ext uri="{FF2B5EF4-FFF2-40B4-BE49-F238E27FC236}">
              <a16:creationId xmlns:a16="http://schemas.microsoft.com/office/drawing/2014/main" id="{D74B1E0E-D50E-744E-8B41-C18EE61C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43</xdr:row>
      <xdr:rowOff>0</xdr:rowOff>
    </xdr:from>
    <xdr:to>
      <xdr:col>44</xdr:col>
      <xdr:colOff>241300</xdr:colOff>
      <xdr:row>43</xdr:row>
      <xdr:rowOff>165100</xdr:rowOff>
    </xdr:to>
    <xdr:pic>
      <xdr:nvPicPr>
        <xdr:cNvPr id="1663" name="Picture 639" descr="KEN">
          <a:extLst>
            <a:ext uri="{FF2B5EF4-FFF2-40B4-BE49-F238E27FC236}">
              <a16:creationId xmlns:a16="http://schemas.microsoft.com/office/drawing/2014/main" id="{7F84EBF6-3E6B-2742-A657-8F128FFB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44</xdr:row>
      <xdr:rowOff>0</xdr:rowOff>
    </xdr:from>
    <xdr:to>
      <xdr:col>44</xdr:col>
      <xdr:colOff>241300</xdr:colOff>
      <xdr:row>44</xdr:row>
      <xdr:rowOff>165100</xdr:rowOff>
    </xdr:to>
    <xdr:pic>
      <xdr:nvPicPr>
        <xdr:cNvPr id="1664" name="Picture 640" descr="KEN">
          <a:extLst>
            <a:ext uri="{FF2B5EF4-FFF2-40B4-BE49-F238E27FC236}">
              <a16:creationId xmlns:a16="http://schemas.microsoft.com/office/drawing/2014/main" id="{F8F8B4C7-762B-B343-99ED-AF9A0D5C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45</xdr:row>
      <xdr:rowOff>0</xdr:rowOff>
    </xdr:from>
    <xdr:to>
      <xdr:col>44</xdr:col>
      <xdr:colOff>241300</xdr:colOff>
      <xdr:row>45</xdr:row>
      <xdr:rowOff>165100</xdr:rowOff>
    </xdr:to>
    <xdr:pic>
      <xdr:nvPicPr>
        <xdr:cNvPr id="1665" name="Picture 641" descr="KEN">
          <a:extLst>
            <a:ext uri="{FF2B5EF4-FFF2-40B4-BE49-F238E27FC236}">
              <a16:creationId xmlns:a16="http://schemas.microsoft.com/office/drawing/2014/main" id="{96670023-BA36-654F-9C54-E5F6317B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46</xdr:row>
      <xdr:rowOff>0</xdr:rowOff>
    </xdr:from>
    <xdr:to>
      <xdr:col>44</xdr:col>
      <xdr:colOff>241300</xdr:colOff>
      <xdr:row>46</xdr:row>
      <xdr:rowOff>165100</xdr:rowOff>
    </xdr:to>
    <xdr:pic>
      <xdr:nvPicPr>
        <xdr:cNvPr id="1666" name="Picture 642" descr="BRN">
          <a:extLst>
            <a:ext uri="{FF2B5EF4-FFF2-40B4-BE49-F238E27FC236}">
              <a16:creationId xmlns:a16="http://schemas.microsoft.com/office/drawing/2014/main" id="{5F305C84-C3B6-614C-99E5-54EFD3C7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47</xdr:row>
      <xdr:rowOff>0</xdr:rowOff>
    </xdr:from>
    <xdr:to>
      <xdr:col>44</xdr:col>
      <xdr:colOff>241300</xdr:colOff>
      <xdr:row>47</xdr:row>
      <xdr:rowOff>165100</xdr:rowOff>
    </xdr:to>
    <xdr:pic>
      <xdr:nvPicPr>
        <xdr:cNvPr id="1667" name="Picture 643" descr="QAT">
          <a:extLst>
            <a:ext uri="{FF2B5EF4-FFF2-40B4-BE49-F238E27FC236}">
              <a16:creationId xmlns:a16="http://schemas.microsoft.com/office/drawing/2014/main" id="{E09CB0FE-179A-744A-BC4A-3CE9B0B5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48</xdr:row>
      <xdr:rowOff>0</xdr:rowOff>
    </xdr:from>
    <xdr:to>
      <xdr:col>44</xdr:col>
      <xdr:colOff>241300</xdr:colOff>
      <xdr:row>48</xdr:row>
      <xdr:rowOff>165100</xdr:rowOff>
    </xdr:to>
    <xdr:pic>
      <xdr:nvPicPr>
        <xdr:cNvPr id="1668" name="Picture 644" descr="ETH">
          <a:extLst>
            <a:ext uri="{FF2B5EF4-FFF2-40B4-BE49-F238E27FC236}">
              <a16:creationId xmlns:a16="http://schemas.microsoft.com/office/drawing/2014/main" id="{AB2251CC-1EB9-7D4F-B337-FB4BB593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49</xdr:row>
      <xdr:rowOff>0</xdr:rowOff>
    </xdr:from>
    <xdr:to>
      <xdr:col>44</xdr:col>
      <xdr:colOff>241300</xdr:colOff>
      <xdr:row>49</xdr:row>
      <xdr:rowOff>165100</xdr:rowOff>
    </xdr:to>
    <xdr:pic>
      <xdr:nvPicPr>
        <xdr:cNvPr id="1669" name="Picture 645" descr="KEN">
          <a:extLst>
            <a:ext uri="{FF2B5EF4-FFF2-40B4-BE49-F238E27FC236}">
              <a16:creationId xmlns:a16="http://schemas.microsoft.com/office/drawing/2014/main" id="{299A63B9-CC73-EF45-8A3A-94AA8261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50</xdr:row>
      <xdr:rowOff>0</xdr:rowOff>
    </xdr:from>
    <xdr:to>
      <xdr:col>44</xdr:col>
      <xdr:colOff>241300</xdr:colOff>
      <xdr:row>50</xdr:row>
      <xdr:rowOff>165100</xdr:rowOff>
    </xdr:to>
    <xdr:pic>
      <xdr:nvPicPr>
        <xdr:cNvPr id="1670" name="Picture 646" descr="ETH">
          <a:extLst>
            <a:ext uri="{FF2B5EF4-FFF2-40B4-BE49-F238E27FC236}">
              <a16:creationId xmlns:a16="http://schemas.microsoft.com/office/drawing/2014/main" id="{3D3E77DA-E6EA-AE40-876A-E106A9A4E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51</xdr:row>
      <xdr:rowOff>0</xdr:rowOff>
    </xdr:from>
    <xdr:to>
      <xdr:col>44</xdr:col>
      <xdr:colOff>241300</xdr:colOff>
      <xdr:row>51</xdr:row>
      <xdr:rowOff>165100</xdr:rowOff>
    </xdr:to>
    <xdr:pic>
      <xdr:nvPicPr>
        <xdr:cNvPr id="1671" name="Picture 647" descr="KEN">
          <a:extLst>
            <a:ext uri="{FF2B5EF4-FFF2-40B4-BE49-F238E27FC236}">
              <a16:creationId xmlns:a16="http://schemas.microsoft.com/office/drawing/2014/main" id="{520261E2-50BE-CC49-A3ED-4A9796B0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</xdr:row>
      <xdr:rowOff>0</xdr:rowOff>
    </xdr:from>
    <xdr:to>
      <xdr:col>49</xdr:col>
      <xdr:colOff>241300</xdr:colOff>
      <xdr:row>2</xdr:row>
      <xdr:rowOff>165100</xdr:rowOff>
    </xdr:to>
    <xdr:pic>
      <xdr:nvPicPr>
        <xdr:cNvPr id="1672" name="Picture 648" descr="ETH">
          <a:extLst>
            <a:ext uri="{FF2B5EF4-FFF2-40B4-BE49-F238E27FC236}">
              <a16:creationId xmlns:a16="http://schemas.microsoft.com/office/drawing/2014/main" id="{3F7D6DF2-C259-BD4C-A8FF-C28120A2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3</xdr:row>
      <xdr:rowOff>0</xdr:rowOff>
    </xdr:from>
    <xdr:to>
      <xdr:col>49</xdr:col>
      <xdr:colOff>241300</xdr:colOff>
      <xdr:row>3</xdr:row>
      <xdr:rowOff>165100</xdr:rowOff>
    </xdr:to>
    <xdr:pic>
      <xdr:nvPicPr>
        <xdr:cNvPr id="1673" name="Picture 649" descr="ETH">
          <a:extLst>
            <a:ext uri="{FF2B5EF4-FFF2-40B4-BE49-F238E27FC236}">
              <a16:creationId xmlns:a16="http://schemas.microsoft.com/office/drawing/2014/main" id="{7A78DFE2-EE5C-8A41-897C-CEBF3F5A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4</xdr:row>
      <xdr:rowOff>0</xdr:rowOff>
    </xdr:from>
    <xdr:to>
      <xdr:col>49</xdr:col>
      <xdr:colOff>241300</xdr:colOff>
      <xdr:row>4</xdr:row>
      <xdr:rowOff>165100</xdr:rowOff>
    </xdr:to>
    <xdr:pic>
      <xdr:nvPicPr>
        <xdr:cNvPr id="1674" name="Picture 650" descr="ETH">
          <a:extLst>
            <a:ext uri="{FF2B5EF4-FFF2-40B4-BE49-F238E27FC236}">
              <a16:creationId xmlns:a16="http://schemas.microsoft.com/office/drawing/2014/main" id="{771E41E1-7D45-BB42-9EA1-D4D0A5F9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5</xdr:row>
      <xdr:rowOff>0</xdr:rowOff>
    </xdr:from>
    <xdr:to>
      <xdr:col>49</xdr:col>
      <xdr:colOff>241300</xdr:colOff>
      <xdr:row>5</xdr:row>
      <xdr:rowOff>165100</xdr:rowOff>
    </xdr:to>
    <xdr:pic>
      <xdr:nvPicPr>
        <xdr:cNvPr id="1675" name="Picture 651" descr="ETH">
          <a:extLst>
            <a:ext uri="{FF2B5EF4-FFF2-40B4-BE49-F238E27FC236}">
              <a16:creationId xmlns:a16="http://schemas.microsoft.com/office/drawing/2014/main" id="{A746ECFA-8209-4945-9988-BF732F07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6</xdr:row>
      <xdr:rowOff>0</xdr:rowOff>
    </xdr:from>
    <xdr:to>
      <xdr:col>49</xdr:col>
      <xdr:colOff>241300</xdr:colOff>
      <xdr:row>6</xdr:row>
      <xdr:rowOff>165100</xdr:rowOff>
    </xdr:to>
    <xdr:pic>
      <xdr:nvPicPr>
        <xdr:cNvPr id="1676" name="Picture 652" descr="ETH">
          <a:extLst>
            <a:ext uri="{FF2B5EF4-FFF2-40B4-BE49-F238E27FC236}">
              <a16:creationId xmlns:a16="http://schemas.microsoft.com/office/drawing/2014/main" id="{DF8C49F0-2A48-3948-9AA0-C65EE082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7</xdr:row>
      <xdr:rowOff>0</xdr:rowOff>
    </xdr:from>
    <xdr:to>
      <xdr:col>49</xdr:col>
      <xdr:colOff>241300</xdr:colOff>
      <xdr:row>7</xdr:row>
      <xdr:rowOff>165100</xdr:rowOff>
    </xdr:to>
    <xdr:pic>
      <xdr:nvPicPr>
        <xdr:cNvPr id="1677" name="Picture 653" descr="ETH">
          <a:extLst>
            <a:ext uri="{FF2B5EF4-FFF2-40B4-BE49-F238E27FC236}">
              <a16:creationId xmlns:a16="http://schemas.microsoft.com/office/drawing/2014/main" id="{9FA3AFD7-F49E-C84E-9CCD-AF835536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8</xdr:row>
      <xdr:rowOff>0</xdr:rowOff>
    </xdr:from>
    <xdr:to>
      <xdr:col>49</xdr:col>
      <xdr:colOff>241300</xdr:colOff>
      <xdr:row>8</xdr:row>
      <xdr:rowOff>165100</xdr:rowOff>
    </xdr:to>
    <xdr:pic>
      <xdr:nvPicPr>
        <xdr:cNvPr id="1678" name="Picture 654" descr="ETH">
          <a:extLst>
            <a:ext uri="{FF2B5EF4-FFF2-40B4-BE49-F238E27FC236}">
              <a16:creationId xmlns:a16="http://schemas.microsoft.com/office/drawing/2014/main" id="{08E3CACB-6485-EA4B-9A4F-81BD8C95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9</xdr:row>
      <xdr:rowOff>0</xdr:rowOff>
    </xdr:from>
    <xdr:to>
      <xdr:col>49</xdr:col>
      <xdr:colOff>241300</xdr:colOff>
      <xdr:row>9</xdr:row>
      <xdr:rowOff>165100</xdr:rowOff>
    </xdr:to>
    <xdr:pic>
      <xdr:nvPicPr>
        <xdr:cNvPr id="1679" name="Picture 655" descr="KEN">
          <a:extLst>
            <a:ext uri="{FF2B5EF4-FFF2-40B4-BE49-F238E27FC236}">
              <a16:creationId xmlns:a16="http://schemas.microsoft.com/office/drawing/2014/main" id="{61A1616D-9299-CE40-8E12-6AD9738C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10</xdr:row>
      <xdr:rowOff>0</xdr:rowOff>
    </xdr:from>
    <xdr:to>
      <xdr:col>49</xdr:col>
      <xdr:colOff>241300</xdr:colOff>
      <xdr:row>10</xdr:row>
      <xdr:rowOff>165100</xdr:rowOff>
    </xdr:to>
    <xdr:pic>
      <xdr:nvPicPr>
        <xdr:cNvPr id="1680" name="Picture 656" descr="ETH">
          <a:extLst>
            <a:ext uri="{FF2B5EF4-FFF2-40B4-BE49-F238E27FC236}">
              <a16:creationId xmlns:a16="http://schemas.microsoft.com/office/drawing/2014/main" id="{B362B4D9-B34D-1643-908E-4B71CC4F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11</xdr:row>
      <xdr:rowOff>0</xdr:rowOff>
    </xdr:from>
    <xdr:to>
      <xdr:col>49</xdr:col>
      <xdr:colOff>241300</xdr:colOff>
      <xdr:row>11</xdr:row>
      <xdr:rowOff>165100</xdr:rowOff>
    </xdr:to>
    <xdr:pic>
      <xdr:nvPicPr>
        <xdr:cNvPr id="1681" name="Picture 657" descr="ETH">
          <a:extLst>
            <a:ext uri="{FF2B5EF4-FFF2-40B4-BE49-F238E27FC236}">
              <a16:creationId xmlns:a16="http://schemas.microsoft.com/office/drawing/2014/main" id="{6A9FBCE7-0852-ED4A-9A51-772DB36B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12</xdr:row>
      <xdr:rowOff>0</xdr:rowOff>
    </xdr:from>
    <xdr:to>
      <xdr:col>49</xdr:col>
      <xdr:colOff>241300</xdr:colOff>
      <xdr:row>12</xdr:row>
      <xdr:rowOff>165100</xdr:rowOff>
    </xdr:to>
    <xdr:pic>
      <xdr:nvPicPr>
        <xdr:cNvPr id="1682" name="Picture 658" descr="KEN">
          <a:extLst>
            <a:ext uri="{FF2B5EF4-FFF2-40B4-BE49-F238E27FC236}">
              <a16:creationId xmlns:a16="http://schemas.microsoft.com/office/drawing/2014/main" id="{E7CA481C-EF0E-DF44-97F2-F78728A6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13</xdr:row>
      <xdr:rowOff>0</xdr:rowOff>
    </xdr:from>
    <xdr:to>
      <xdr:col>49</xdr:col>
      <xdr:colOff>241300</xdr:colOff>
      <xdr:row>13</xdr:row>
      <xdr:rowOff>165100</xdr:rowOff>
    </xdr:to>
    <xdr:pic>
      <xdr:nvPicPr>
        <xdr:cNvPr id="1683" name="Picture 659" descr="ETH">
          <a:extLst>
            <a:ext uri="{FF2B5EF4-FFF2-40B4-BE49-F238E27FC236}">
              <a16:creationId xmlns:a16="http://schemas.microsoft.com/office/drawing/2014/main" id="{343CD694-ECF2-164B-A6B5-55BDC3418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14</xdr:row>
      <xdr:rowOff>0</xdr:rowOff>
    </xdr:from>
    <xdr:to>
      <xdr:col>49</xdr:col>
      <xdr:colOff>241300</xdr:colOff>
      <xdr:row>14</xdr:row>
      <xdr:rowOff>165100</xdr:rowOff>
    </xdr:to>
    <xdr:pic>
      <xdr:nvPicPr>
        <xdr:cNvPr id="1684" name="Picture 660" descr="ETH">
          <a:extLst>
            <a:ext uri="{FF2B5EF4-FFF2-40B4-BE49-F238E27FC236}">
              <a16:creationId xmlns:a16="http://schemas.microsoft.com/office/drawing/2014/main" id="{608A41AD-0565-414E-8AEA-49A01FE3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15</xdr:row>
      <xdr:rowOff>0</xdr:rowOff>
    </xdr:from>
    <xdr:to>
      <xdr:col>49</xdr:col>
      <xdr:colOff>241300</xdr:colOff>
      <xdr:row>15</xdr:row>
      <xdr:rowOff>165100</xdr:rowOff>
    </xdr:to>
    <xdr:pic>
      <xdr:nvPicPr>
        <xdr:cNvPr id="1685" name="Picture 661" descr="KEN">
          <a:extLst>
            <a:ext uri="{FF2B5EF4-FFF2-40B4-BE49-F238E27FC236}">
              <a16:creationId xmlns:a16="http://schemas.microsoft.com/office/drawing/2014/main" id="{833C91FB-3219-7B4C-BD55-D8C79BE95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16</xdr:row>
      <xdr:rowOff>0</xdr:rowOff>
    </xdr:from>
    <xdr:to>
      <xdr:col>49</xdr:col>
      <xdr:colOff>241300</xdr:colOff>
      <xdr:row>16</xdr:row>
      <xdr:rowOff>165100</xdr:rowOff>
    </xdr:to>
    <xdr:pic>
      <xdr:nvPicPr>
        <xdr:cNvPr id="1686" name="Picture 662" descr="KEN">
          <a:extLst>
            <a:ext uri="{FF2B5EF4-FFF2-40B4-BE49-F238E27FC236}">
              <a16:creationId xmlns:a16="http://schemas.microsoft.com/office/drawing/2014/main" id="{90B9FA7F-7401-414B-9551-07922C46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17</xdr:row>
      <xdr:rowOff>0</xdr:rowOff>
    </xdr:from>
    <xdr:to>
      <xdr:col>49</xdr:col>
      <xdr:colOff>241300</xdr:colOff>
      <xdr:row>17</xdr:row>
      <xdr:rowOff>165100</xdr:rowOff>
    </xdr:to>
    <xdr:pic>
      <xdr:nvPicPr>
        <xdr:cNvPr id="1687" name="Picture 663" descr="ETH">
          <a:extLst>
            <a:ext uri="{FF2B5EF4-FFF2-40B4-BE49-F238E27FC236}">
              <a16:creationId xmlns:a16="http://schemas.microsoft.com/office/drawing/2014/main" id="{D96E5A34-0BD3-AB41-BB38-2C111D8A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18</xdr:row>
      <xdr:rowOff>0</xdr:rowOff>
    </xdr:from>
    <xdr:to>
      <xdr:col>49</xdr:col>
      <xdr:colOff>241300</xdr:colOff>
      <xdr:row>18</xdr:row>
      <xdr:rowOff>165100</xdr:rowOff>
    </xdr:to>
    <xdr:pic>
      <xdr:nvPicPr>
        <xdr:cNvPr id="1688" name="Picture 664" descr="ETH">
          <a:extLst>
            <a:ext uri="{FF2B5EF4-FFF2-40B4-BE49-F238E27FC236}">
              <a16:creationId xmlns:a16="http://schemas.microsoft.com/office/drawing/2014/main" id="{3F8E313D-8B92-FB48-BF38-157E0C3B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19</xdr:row>
      <xdr:rowOff>0</xdr:rowOff>
    </xdr:from>
    <xdr:to>
      <xdr:col>49</xdr:col>
      <xdr:colOff>241300</xdr:colOff>
      <xdr:row>19</xdr:row>
      <xdr:rowOff>165100</xdr:rowOff>
    </xdr:to>
    <xdr:pic>
      <xdr:nvPicPr>
        <xdr:cNvPr id="1689" name="Picture 665" descr="RUS">
          <a:extLst>
            <a:ext uri="{FF2B5EF4-FFF2-40B4-BE49-F238E27FC236}">
              <a16:creationId xmlns:a16="http://schemas.microsoft.com/office/drawing/2014/main" id="{C07FE464-CD7F-9249-B01F-07C391CB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20</xdr:row>
      <xdr:rowOff>0</xdr:rowOff>
    </xdr:from>
    <xdr:to>
      <xdr:col>49</xdr:col>
      <xdr:colOff>241300</xdr:colOff>
      <xdr:row>20</xdr:row>
      <xdr:rowOff>165100</xdr:rowOff>
    </xdr:to>
    <xdr:pic>
      <xdr:nvPicPr>
        <xdr:cNvPr id="1690" name="Picture 666" descr="ETH">
          <a:extLst>
            <a:ext uri="{FF2B5EF4-FFF2-40B4-BE49-F238E27FC236}">
              <a16:creationId xmlns:a16="http://schemas.microsoft.com/office/drawing/2014/main" id="{10B7B0EC-8D49-DF4F-A39F-2F110C16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21</xdr:row>
      <xdr:rowOff>0</xdr:rowOff>
    </xdr:from>
    <xdr:to>
      <xdr:col>49</xdr:col>
      <xdr:colOff>241300</xdr:colOff>
      <xdr:row>21</xdr:row>
      <xdr:rowOff>165100</xdr:rowOff>
    </xdr:to>
    <xdr:pic>
      <xdr:nvPicPr>
        <xdr:cNvPr id="1691" name="Picture 667" descr="TUR">
          <a:extLst>
            <a:ext uri="{FF2B5EF4-FFF2-40B4-BE49-F238E27FC236}">
              <a16:creationId xmlns:a16="http://schemas.microsoft.com/office/drawing/2014/main" id="{CD20A960-5EF0-B141-946C-09E3E21E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22</xdr:row>
      <xdr:rowOff>0</xdr:rowOff>
    </xdr:from>
    <xdr:to>
      <xdr:col>49</xdr:col>
      <xdr:colOff>241300</xdr:colOff>
      <xdr:row>22</xdr:row>
      <xdr:rowOff>165100</xdr:rowOff>
    </xdr:to>
    <xdr:pic>
      <xdr:nvPicPr>
        <xdr:cNvPr id="1692" name="Picture 668" descr="ETH">
          <a:extLst>
            <a:ext uri="{FF2B5EF4-FFF2-40B4-BE49-F238E27FC236}">
              <a16:creationId xmlns:a16="http://schemas.microsoft.com/office/drawing/2014/main" id="{D06B1E10-4565-B542-8135-D873604E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23</xdr:row>
      <xdr:rowOff>0</xdr:rowOff>
    </xdr:from>
    <xdr:to>
      <xdr:col>49</xdr:col>
      <xdr:colOff>241300</xdr:colOff>
      <xdr:row>23</xdr:row>
      <xdr:rowOff>165100</xdr:rowOff>
    </xdr:to>
    <xdr:pic>
      <xdr:nvPicPr>
        <xdr:cNvPr id="1693" name="Picture 669" descr="KEN">
          <a:extLst>
            <a:ext uri="{FF2B5EF4-FFF2-40B4-BE49-F238E27FC236}">
              <a16:creationId xmlns:a16="http://schemas.microsoft.com/office/drawing/2014/main" id="{12636C66-7294-0C49-B600-EB0C26D9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24</xdr:row>
      <xdr:rowOff>0</xdr:rowOff>
    </xdr:from>
    <xdr:to>
      <xdr:col>49</xdr:col>
      <xdr:colOff>241300</xdr:colOff>
      <xdr:row>24</xdr:row>
      <xdr:rowOff>165100</xdr:rowOff>
    </xdr:to>
    <xdr:pic>
      <xdr:nvPicPr>
        <xdr:cNvPr id="1694" name="Picture 670" descr="ETH">
          <a:extLst>
            <a:ext uri="{FF2B5EF4-FFF2-40B4-BE49-F238E27FC236}">
              <a16:creationId xmlns:a16="http://schemas.microsoft.com/office/drawing/2014/main" id="{7F23758B-9392-BD40-A8B3-82D7E4190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25</xdr:row>
      <xdr:rowOff>0</xdr:rowOff>
    </xdr:from>
    <xdr:to>
      <xdr:col>49</xdr:col>
      <xdr:colOff>241300</xdr:colOff>
      <xdr:row>25</xdr:row>
      <xdr:rowOff>165100</xdr:rowOff>
    </xdr:to>
    <xdr:pic>
      <xdr:nvPicPr>
        <xdr:cNvPr id="1695" name="Picture 671" descr="KEN">
          <a:extLst>
            <a:ext uri="{FF2B5EF4-FFF2-40B4-BE49-F238E27FC236}">
              <a16:creationId xmlns:a16="http://schemas.microsoft.com/office/drawing/2014/main" id="{BCA84603-0447-5141-A4FA-4AE72C2B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26</xdr:row>
      <xdr:rowOff>0</xdr:rowOff>
    </xdr:from>
    <xdr:to>
      <xdr:col>49</xdr:col>
      <xdr:colOff>241300</xdr:colOff>
      <xdr:row>26</xdr:row>
      <xdr:rowOff>165100</xdr:rowOff>
    </xdr:to>
    <xdr:pic>
      <xdr:nvPicPr>
        <xdr:cNvPr id="1696" name="Picture 672" descr="ETH">
          <a:extLst>
            <a:ext uri="{FF2B5EF4-FFF2-40B4-BE49-F238E27FC236}">
              <a16:creationId xmlns:a16="http://schemas.microsoft.com/office/drawing/2014/main" id="{03DE28C1-1724-8247-8FD3-7D5873FF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27</xdr:row>
      <xdr:rowOff>0</xdr:rowOff>
    </xdr:from>
    <xdr:to>
      <xdr:col>49</xdr:col>
      <xdr:colOff>241300</xdr:colOff>
      <xdr:row>27</xdr:row>
      <xdr:rowOff>165100</xdr:rowOff>
    </xdr:to>
    <xdr:pic>
      <xdr:nvPicPr>
        <xdr:cNvPr id="1697" name="Picture 673" descr="KEN">
          <a:extLst>
            <a:ext uri="{FF2B5EF4-FFF2-40B4-BE49-F238E27FC236}">
              <a16:creationId xmlns:a16="http://schemas.microsoft.com/office/drawing/2014/main" id="{01D2118D-AA48-AB49-9CC6-39B18AA6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28</xdr:row>
      <xdr:rowOff>0</xdr:rowOff>
    </xdr:from>
    <xdr:to>
      <xdr:col>49</xdr:col>
      <xdr:colOff>241300</xdr:colOff>
      <xdr:row>28</xdr:row>
      <xdr:rowOff>165100</xdr:rowOff>
    </xdr:to>
    <xdr:pic>
      <xdr:nvPicPr>
        <xdr:cNvPr id="1698" name="Picture 674" descr="KEN">
          <a:extLst>
            <a:ext uri="{FF2B5EF4-FFF2-40B4-BE49-F238E27FC236}">
              <a16:creationId xmlns:a16="http://schemas.microsoft.com/office/drawing/2014/main" id="{FAA471EF-ED12-C744-A55A-B7319605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29</xdr:row>
      <xdr:rowOff>0</xdr:rowOff>
    </xdr:from>
    <xdr:to>
      <xdr:col>49</xdr:col>
      <xdr:colOff>241300</xdr:colOff>
      <xdr:row>29</xdr:row>
      <xdr:rowOff>165100</xdr:rowOff>
    </xdr:to>
    <xdr:pic>
      <xdr:nvPicPr>
        <xdr:cNvPr id="1699" name="Picture 675" descr="ETH">
          <a:extLst>
            <a:ext uri="{FF2B5EF4-FFF2-40B4-BE49-F238E27FC236}">
              <a16:creationId xmlns:a16="http://schemas.microsoft.com/office/drawing/2014/main" id="{C7019DDF-5581-A14A-AC68-6BE876F0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30</xdr:row>
      <xdr:rowOff>0</xdr:rowOff>
    </xdr:from>
    <xdr:to>
      <xdr:col>49</xdr:col>
      <xdr:colOff>241300</xdr:colOff>
      <xdr:row>30</xdr:row>
      <xdr:rowOff>165100</xdr:rowOff>
    </xdr:to>
    <xdr:pic>
      <xdr:nvPicPr>
        <xdr:cNvPr id="1700" name="Picture 676" descr="ETH">
          <a:extLst>
            <a:ext uri="{FF2B5EF4-FFF2-40B4-BE49-F238E27FC236}">
              <a16:creationId xmlns:a16="http://schemas.microsoft.com/office/drawing/2014/main" id="{15BDDA73-1D74-3643-824F-60844AF9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31</xdr:row>
      <xdr:rowOff>0</xdr:rowOff>
    </xdr:from>
    <xdr:to>
      <xdr:col>49</xdr:col>
      <xdr:colOff>241300</xdr:colOff>
      <xdr:row>31</xdr:row>
      <xdr:rowOff>165100</xdr:rowOff>
    </xdr:to>
    <xdr:pic>
      <xdr:nvPicPr>
        <xdr:cNvPr id="1701" name="Picture 677" descr="KEN">
          <a:extLst>
            <a:ext uri="{FF2B5EF4-FFF2-40B4-BE49-F238E27FC236}">
              <a16:creationId xmlns:a16="http://schemas.microsoft.com/office/drawing/2014/main" id="{4997D818-9975-7348-A819-D71D8671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32</xdr:row>
      <xdr:rowOff>0</xdr:rowOff>
    </xdr:from>
    <xdr:to>
      <xdr:col>49</xdr:col>
      <xdr:colOff>241300</xdr:colOff>
      <xdr:row>32</xdr:row>
      <xdr:rowOff>165100</xdr:rowOff>
    </xdr:to>
    <xdr:pic>
      <xdr:nvPicPr>
        <xdr:cNvPr id="1702" name="Picture 678" descr="KEN">
          <a:extLst>
            <a:ext uri="{FF2B5EF4-FFF2-40B4-BE49-F238E27FC236}">
              <a16:creationId xmlns:a16="http://schemas.microsoft.com/office/drawing/2014/main" id="{D24EE284-C5FF-7A44-A510-BCF9CE3BA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33</xdr:row>
      <xdr:rowOff>0</xdr:rowOff>
    </xdr:from>
    <xdr:to>
      <xdr:col>49</xdr:col>
      <xdr:colOff>241300</xdr:colOff>
      <xdr:row>33</xdr:row>
      <xdr:rowOff>165100</xdr:rowOff>
    </xdr:to>
    <xdr:pic>
      <xdr:nvPicPr>
        <xdr:cNvPr id="1703" name="Picture 679" descr="CHN">
          <a:extLst>
            <a:ext uri="{FF2B5EF4-FFF2-40B4-BE49-F238E27FC236}">
              <a16:creationId xmlns:a16="http://schemas.microsoft.com/office/drawing/2014/main" id="{68355729-EA87-DC47-8EE9-EF4C32A1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34</xdr:row>
      <xdr:rowOff>0</xdr:rowOff>
    </xdr:from>
    <xdr:to>
      <xdr:col>49</xdr:col>
      <xdr:colOff>241300</xdr:colOff>
      <xdr:row>34</xdr:row>
      <xdr:rowOff>165100</xdr:rowOff>
    </xdr:to>
    <xdr:pic>
      <xdr:nvPicPr>
        <xdr:cNvPr id="1704" name="Picture 680" descr="ETH">
          <a:extLst>
            <a:ext uri="{FF2B5EF4-FFF2-40B4-BE49-F238E27FC236}">
              <a16:creationId xmlns:a16="http://schemas.microsoft.com/office/drawing/2014/main" id="{FED13E70-B637-8449-BAC1-13C55384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35</xdr:row>
      <xdr:rowOff>0</xdr:rowOff>
    </xdr:from>
    <xdr:to>
      <xdr:col>49</xdr:col>
      <xdr:colOff>241300</xdr:colOff>
      <xdr:row>35</xdr:row>
      <xdr:rowOff>165100</xdr:rowOff>
    </xdr:to>
    <xdr:pic>
      <xdr:nvPicPr>
        <xdr:cNvPr id="1705" name="Picture 681" descr="ETH">
          <a:extLst>
            <a:ext uri="{FF2B5EF4-FFF2-40B4-BE49-F238E27FC236}">
              <a16:creationId xmlns:a16="http://schemas.microsoft.com/office/drawing/2014/main" id="{57CCB5B8-A1C6-FB44-8F23-DF461B5E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36</xdr:row>
      <xdr:rowOff>0</xdr:rowOff>
    </xdr:from>
    <xdr:to>
      <xdr:col>49</xdr:col>
      <xdr:colOff>241300</xdr:colOff>
      <xdr:row>36</xdr:row>
      <xdr:rowOff>165100</xdr:rowOff>
    </xdr:to>
    <xdr:pic>
      <xdr:nvPicPr>
        <xdr:cNvPr id="1706" name="Picture 682" descr="ETH">
          <a:extLst>
            <a:ext uri="{FF2B5EF4-FFF2-40B4-BE49-F238E27FC236}">
              <a16:creationId xmlns:a16="http://schemas.microsoft.com/office/drawing/2014/main" id="{AF3779AA-2B6D-EC46-806A-2C96A260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37</xdr:row>
      <xdr:rowOff>0</xdr:rowOff>
    </xdr:from>
    <xdr:to>
      <xdr:col>49</xdr:col>
      <xdr:colOff>241300</xdr:colOff>
      <xdr:row>37</xdr:row>
      <xdr:rowOff>165100</xdr:rowOff>
    </xdr:to>
    <xdr:pic>
      <xdr:nvPicPr>
        <xdr:cNvPr id="1707" name="Picture 683" descr="GBR">
          <a:extLst>
            <a:ext uri="{FF2B5EF4-FFF2-40B4-BE49-F238E27FC236}">
              <a16:creationId xmlns:a16="http://schemas.microsoft.com/office/drawing/2014/main" id="{245C5903-6F22-6A4C-BEF3-0F764E226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38</xdr:row>
      <xdr:rowOff>0</xdr:rowOff>
    </xdr:from>
    <xdr:to>
      <xdr:col>49</xdr:col>
      <xdr:colOff>241300</xdr:colOff>
      <xdr:row>38</xdr:row>
      <xdr:rowOff>165100</xdr:rowOff>
    </xdr:to>
    <xdr:pic>
      <xdr:nvPicPr>
        <xdr:cNvPr id="1708" name="Picture 684" descr="ETH">
          <a:extLst>
            <a:ext uri="{FF2B5EF4-FFF2-40B4-BE49-F238E27FC236}">
              <a16:creationId xmlns:a16="http://schemas.microsoft.com/office/drawing/2014/main" id="{70BC3B80-8CC8-ED4F-B409-7169EB7F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39</xdr:row>
      <xdr:rowOff>0</xdr:rowOff>
    </xdr:from>
    <xdr:to>
      <xdr:col>49</xdr:col>
      <xdr:colOff>241300</xdr:colOff>
      <xdr:row>39</xdr:row>
      <xdr:rowOff>165100</xdr:rowOff>
    </xdr:to>
    <xdr:pic>
      <xdr:nvPicPr>
        <xdr:cNvPr id="1709" name="Picture 685" descr="RUS">
          <a:extLst>
            <a:ext uri="{FF2B5EF4-FFF2-40B4-BE49-F238E27FC236}">
              <a16:creationId xmlns:a16="http://schemas.microsoft.com/office/drawing/2014/main" id="{6D6D4EF3-4EB4-8C4D-900B-A12FB22C0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40</xdr:row>
      <xdr:rowOff>0</xdr:rowOff>
    </xdr:from>
    <xdr:to>
      <xdr:col>49</xdr:col>
      <xdr:colOff>241300</xdr:colOff>
      <xdr:row>40</xdr:row>
      <xdr:rowOff>165100</xdr:rowOff>
    </xdr:to>
    <xdr:pic>
      <xdr:nvPicPr>
        <xdr:cNvPr id="1710" name="Picture 686" descr="ETH">
          <a:extLst>
            <a:ext uri="{FF2B5EF4-FFF2-40B4-BE49-F238E27FC236}">
              <a16:creationId xmlns:a16="http://schemas.microsoft.com/office/drawing/2014/main" id="{63013EB7-1F29-234F-AE0A-E0859C58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41</xdr:row>
      <xdr:rowOff>0</xdr:rowOff>
    </xdr:from>
    <xdr:to>
      <xdr:col>49</xdr:col>
      <xdr:colOff>241300</xdr:colOff>
      <xdr:row>41</xdr:row>
      <xdr:rowOff>165100</xdr:rowOff>
    </xdr:to>
    <xdr:pic>
      <xdr:nvPicPr>
        <xdr:cNvPr id="1711" name="Picture 687" descr="KEN">
          <a:extLst>
            <a:ext uri="{FF2B5EF4-FFF2-40B4-BE49-F238E27FC236}">
              <a16:creationId xmlns:a16="http://schemas.microsoft.com/office/drawing/2014/main" id="{6EA98092-0AB1-7E43-8C24-00D072706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42</xdr:row>
      <xdr:rowOff>0</xdr:rowOff>
    </xdr:from>
    <xdr:to>
      <xdr:col>49</xdr:col>
      <xdr:colOff>241300</xdr:colOff>
      <xdr:row>42</xdr:row>
      <xdr:rowOff>165100</xdr:rowOff>
    </xdr:to>
    <xdr:pic>
      <xdr:nvPicPr>
        <xdr:cNvPr id="1712" name="Picture 688" descr="ETH">
          <a:extLst>
            <a:ext uri="{FF2B5EF4-FFF2-40B4-BE49-F238E27FC236}">
              <a16:creationId xmlns:a16="http://schemas.microsoft.com/office/drawing/2014/main" id="{A45DD1F0-8D55-F34B-BB48-5404730A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43</xdr:row>
      <xdr:rowOff>0</xdr:rowOff>
    </xdr:from>
    <xdr:to>
      <xdr:col>49</xdr:col>
      <xdr:colOff>241300</xdr:colOff>
      <xdr:row>43</xdr:row>
      <xdr:rowOff>165100</xdr:rowOff>
    </xdr:to>
    <xdr:pic>
      <xdr:nvPicPr>
        <xdr:cNvPr id="1713" name="Picture 689" descr="KEN">
          <a:extLst>
            <a:ext uri="{FF2B5EF4-FFF2-40B4-BE49-F238E27FC236}">
              <a16:creationId xmlns:a16="http://schemas.microsoft.com/office/drawing/2014/main" id="{22E07B65-9687-4E48-98D2-FE0E9F21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44</xdr:row>
      <xdr:rowOff>0</xdr:rowOff>
    </xdr:from>
    <xdr:to>
      <xdr:col>49</xdr:col>
      <xdr:colOff>241300</xdr:colOff>
      <xdr:row>44</xdr:row>
      <xdr:rowOff>165100</xdr:rowOff>
    </xdr:to>
    <xdr:pic>
      <xdr:nvPicPr>
        <xdr:cNvPr id="1714" name="Picture 690" descr="CHN">
          <a:extLst>
            <a:ext uri="{FF2B5EF4-FFF2-40B4-BE49-F238E27FC236}">
              <a16:creationId xmlns:a16="http://schemas.microsoft.com/office/drawing/2014/main" id="{C95F941C-2080-214D-8F80-0BCECA00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45</xdr:row>
      <xdr:rowOff>0</xdr:rowOff>
    </xdr:from>
    <xdr:to>
      <xdr:col>49</xdr:col>
      <xdr:colOff>241300</xdr:colOff>
      <xdr:row>45</xdr:row>
      <xdr:rowOff>165100</xdr:rowOff>
    </xdr:to>
    <xdr:pic>
      <xdr:nvPicPr>
        <xdr:cNvPr id="1715" name="Picture 691" descr="ETH">
          <a:extLst>
            <a:ext uri="{FF2B5EF4-FFF2-40B4-BE49-F238E27FC236}">
              <a16:creationId xmlns:a16="http://schemas.microsoft.com/office/drawing/2014/main" id="{B2E8252A-883F-1E40-B6FD-BC5C6811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46</xdr:row>
      <xdr:rowOff>0</xdr:rowOff>
    </xdr:from>
    <xdr:to>
      <xdr:col>49</xdr:col>
      <xdr:colOff>241300</xdr:colOff>
      <xdr:row>46</xdr:row>
      <xdr:rowOff>165100</xdr:rowOff>
    </xdr:to>
    <xdr:pic>
      <xdr:nvPicPr>
        <xdr:cNvPr id="1716" name="Picture 692" descr="KEN">
          <a:extLst>
            <a:ext uri="{FF2B5EF4-FFF2-40B4-BE49-F238E27FC236}">
              <a16:creationId xmlns:a16="http://schemas.microsoft.com/office/drawing/2014/main" id="{C356EDCC-BDA7-E94A-B2B9-A4AB00E22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47</xdr:row>
      <xdr:rowOff>0</xdr:rowOff>
    </xdr:from>
    <xdr:to>
      <xdr:col>49</xdr:col>
      <xdr:colOff>241300</xdr:colOff>
      <xdr:row>47</xdr:row>
      <xdr:rowOff>165100</xdr:rowOff>
    </xdr:to>
    <xdr:pic>
      <xdr:nvPicPr>
        <xdr:cNvPr id="1717" name="Picture 693" descr="ETH">
          <a:extLst>
            <a:ext uri="{FF2B5EF4-FFF2-40B4-BE49-F238E27FC236}">
              <a16:creationId xmlns:a16="http://schemas.microsoft.com/office/drawing/2014/main" id="{09E69B34-F3E9-A34D-83DA-9BECA5E5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48</xdr:row>
      <xdr:rowOff>0</xdr:rowOff>
    </xdr:from>
    <xdr:to>
      <xdr:col>49</xdr:col>
      <xdr:colOff>241300</xdr:colOff>
      <xdr:row>48</xdr:row>
      <xdr:rowOff>165100</xdr:rowOff>
    </xdr:to>
    <xdr:pic>
      <xdr:nvPicPr>
        <xdr:cNvPr id="1718" name="Picture 694" descr="ETH">
          <a:extLst>
            <a:ext uri="{FF2B5EF4-FFF2-40B4-BE49-F238E27FC236}">
              <a16:creationId xmlns:a16="http://schemas.microsoft.com/office/drawing/2014/main" id="{69FFF899-3C75-DB49-B900-6CB657CE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49</xdr:row>
      <xdr:rowOff>0</xdr:rowOff>
    </xdr:from>
    <xdr:to>
      <xdr:col>49</xdr:col>
      <xdr:colOff>241300</xdr:colOff>
      <xdr:row>49</xdr:row>
      <xdr:rowOff>165100</xdr:rowOff>
    </xdr:to>
    <xdr:pic>
      <xdr:nvPicPr>
        <xdr:cNvPr id="1719" name="Picture 695" descr="KEN">
          <a:extLst>
            <a:ext uri="{FF2B5EF4-FFF2-40B4-BE49-F238E27FC236}">
              <a16:creationId xmlns:a16="http://schemas.microsoft.com/office/drawing/2014/main" id="{F0179009-BF45-074C-9D9F-CCE4E648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50</xdr:row>
      <xdr:rowOff>0</xdr:rowOff>
    </xdr:from>
    <xdr:to>
      <xdr:col>49</xdr:col>
      <xdr:colOff>241300</xdr:colOff>
      <xdr:row>50</xdr:row>
      <xdr:rowOff>165100</xdr:rowOff>
    </xdr:to>
    <xdr:pic>
      <xdr:nvPicPr>
        <xdr:cNvPr id="1720" name="Picture 696" descr="ETH">
          <a:extLst>
            <a:ext uri="{FF2B5EF4-FFF2-40B4-BE49-F238E27FC236}">
              <a16:creationId xmlns:a16="http://schemas.microsoft.com/office/drawing/2014/main" id="{284773DA-FECF-BE4C-8719-F8E6F024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51</xdr:row>
      <xdr:rowOff>0</xdr:rowOff>
    </xdr:from>
    <xdr:to>
      <xdr:col>49</xdr:col>
      <xdr:colOff>241300</xdr:colOff>
      <xdr:row>51</xdr:row>
      <xdr:rowOff>165100</xdr:rowOff>
    </xdr:to>
    <xdr:pic>
      <xdr:nvPicPr>
        <xdr:cNvPr id="1721" name="Picture 697" descr="ETH">
          <a:extLst>
            <a:ext uri="{FF2B5EF4-FFF2-40B4-BE49-F238E27FC236}">
              <a16:creationId xmlns:a16="http://schemas.microsoft.com/office/drawing/2014/main" id="{FB3FEF25-4AED-B144-A15D-055743DE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89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2</xdr:row>
      <xdr:rowOff>0</xdr:rowOff>
    </xdr:from>
    <xdr:to>
      <xdr:col>57</xdr:col>
      <xdr:colOff>241300</xdr:colOff>
      <xdr:row>2</xdr:row>
      <xdr:rowOff>165100</xdr:rowOff>
    </xdr:to>
    <xdr:pic>
      <xdr:nvPicPr>
        <xdr:cNvPr id="1722" name="Picture 698" descr="KEN">
          <a:extLst>
            <a:ext uri="{FF2B5EF4-FFF2-40B4-BE49-F238E27FC236}">
              <a16:creationId xmlns:a16="http://schemas.microsoft.com/office/drawing/2014/main" id="{7CEB83E5-DE2C-D34E-89FF-651177E7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3</xdr:row>
      <xdr:rowOff>0</xdr:rowOff>
    </xdr:from>
    <xdr:to>
      <xdr:col>57</xdr:col>
      <xdr:colOff>241300</xdr:colOff>
      <xdr:row>3</xdr:row>
      <xdr:rowOff>165100</xdr:rowOff>
    </xdr:to>
    <xdr:pic>
      <xdr:nvPicPr>
        <xdr:cNvPr id="1723" name="Picture 699" descr="ETH">
          <a:extLst>
            <a:ext uri="{FF2B5EF4-FFF2-40B4-BE49-F238E27FC236}">
              <a16:creationId xmlns:a16="http://schemas.microsoft.com/office/drawing/2014/main" id="{A4E11B11-3D1E-A74A-8AD3-423A12DAF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4</xdr:row>
      <xdr:rowOff>0</xdr:rowOff>
    </xdr:from>
    <xdr:to>
      <xdr:col>57</xdr:col>
      <xdr:colOff>241300</xdr:colOff>
      <xdr:row>4</xdr:row>
      <xdr:rowOff>165100</xdr:rowOff>
    </xdr:to>
    <xdr:pic>
      <xdr:nvPicPr>
        <xdr:cNvPr id="1724" name="Picture 700" descr="ETH">
          <a:extLst>
            <a:ext uri="{FF2B5EF4-FFF2-40B4-BE49-F238E27FC236}">
              <a16:creationId xmlns:a16="http://schemas.microsoft.com/office/drawing/2014/main" id="{90320313-274C-D24A-A1AC-DEA5F66F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5</xdr:row>
      <xdr:rowOff>0</xdr:rowOff>
    </xdr:from>
    <xdr:to>
      <xdr:col>57</xdr:col>
      <xdr:colOff>241300</xdr:colOff>
      <xdr:row>5</xdr:row>
      <xdr:rowOff>165100</xdr:rowOff>
    </xdr:to>
    <xdr:pic>
      <xdr:nvPicPr>
        <xdr:cNvPr id="1725" name="Picture 701" descr="ETH">
          <a:extLst>
            <a:ext uri="{FF2B5EF4-FFF2-40B4-BE49-F238E27FC236}">
              <a16:creationId xmlns:a16="http://schemas.microsoft.com/office/drawing/2014/main" id="{3E41C4CE-1AF0-524C-9A46-74A539C0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6</xdr:row>
      <xdr:rowOff>0</xdr:rowOff>
    </xdr:from>
    <xdr:to>
      <xdr:col>57</xdr:col>
      <xdr:colOff>241300</xdr:colOff>
      <xdr:row>6</xdr:row>
      <xdr:rowOff>165100</xdr:rowOff>
    </xdr:to>
    <xdr:pic>
      <xdr:nvPicPr>
        <xdr:cNvPr id="1726" name="Picture 702" descr="KEN">
          <a:extLst>
            <a:ext uri="{FF2B5EF4-FFF2-40B4-BE49-F238E27FC236}">
              <a16:creationId xmlns:a16="http://schemas.microsoft.com/office/drawing/2014/main" id="{C67EC50D-F4B2-814B-B3B9-8A1CF2D6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7</xdr:row>
      <xdr:rowOff>0</xdr:rowOff>
    </xdr:from>
    <xdr:to>
      <xdr:col>57</xdr:col>
      <xdr:colOff>241300</xdr:colOff>
      <xdr:row>7</xdr:row>
      <xdr:rowOff>165100</xdr:rowOff>
    </xdr:to>
    <xdr:pic>
      <xdr:nvPicPr>
        <xdr:cNvPr id="1727" name="Picture 703" descr="KEN">
          <a:extLst>
            <a:ext uri="{FF2B5EF4-FFF2-40B4-BE49-F238E27FC236}">
              <a16:creationId xmlns:a16="http://schemas.microsoft.com/office/drawing/2014/main" id="{D517702E-5E3E-914F-B11D-19653352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8</xdr:row>
      <xdr:rowOff>0</xdr:rowOff>
    </xdr:from>
    <xdr:to>
      <xdr:col>57</xdr:col>
      <xdr:colOff>241300</xdr:colOff>
      <xdr:row>8</xdr:row>
      <xdr:rowOff>165100</xdr:rowOff>
    </xdr:to>
    <xdr:pic>
      <xdr:nvPicPr>
        <xdr:cNvPr id="1728" name="Picture 704" descr="ETH">
          <a:extLst>
            <a:ext uri="{FF2B5EF4-FFF2-40B4-BE49-F238E27FC236}">
              <a16:creationId xmlns:a16="http://schemas.microsoft.com/office/drawing/2014/main" id="{A5F0FC89-ACE1-154F-B5E2-85FC2B2A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9</xdr:row>
      <xdr:rowOff>0</xdr:rowOff>
    </xdr:from>
    <xdr:to>
      <xdr:col>57</xdr:col>
      <xdr:colOff>241300</xdr:colOff>
      <xdr:row>9</xdr:row>
      <xdr:rowOff>165100</xdr:rowOff>
    </xdr:to>
    <xdr:pic>
      <xdr:nvPicPr>
        <xdr:cNvPr id="1729" name="Picture 705" descr="ETH">
          <a:extLst>
            <a:ext uri="{FF2B5EF4-FFF2-40B4-BE49-F238E27FC236}">
              <a16:creationId xmlns:a16="http://schemas.microsoft.com/office/drawing/2014/main" id="{E26613E1-1A47-794B-8404-013DFF2F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10</xdr:row>
      <xdr:rowOff>0</xdr:rowOff>
    </xdr:from>
    <xdr:to>
      <xdr:col>57</xdr:col>
      <xdr:colOff>241300</xdr:colOff>
      <xdr:row>10</xdr:row>
      <xdr:rowOff>165100</xdr:rowOff>
    </xdr:to>
    <xdr:pic>
      <xdr:nvPicPr>
        <xdr:cNvPr id="1730" name="Picture 706" descr="KEN">
          <a:extLst>
            <a:ext uri="{FF2B5EF4-FFF2-40B4-BE49-F238E27FC236}">
              <a16:creationId xmlns:a16="http://schemas.microsoft.com/office/drawing/2014/main" id="{1740FC80-512A-CD4D-8732-95F0EEA1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11</xdr:row>
      <xdr:rowOff>0</xdr:rowOff>
    </xdr:from>
    <xdr:to>
      <xdr:col>57</xdr:col>
      <xdr:colOff>241300</xdr:colOff>
      <xdr:row>11</xdr:row>
      <xdr:rowOff>165100</xdr:rowOff>
    </xdr:to>
    <xdr:pic>
      <xdr:nvPicPr>
        <xdr:cNvPr id="1731" name="Picture 707" descr="KEN">
          <a:extLst>
            <a:ext uri="{FF2B5EF4-FFF2-40B4-BE49-F238E27FC236}">
              <a16:creationId xmlns:a16="http://schemas.microsoft.com/office/drawing/2014/main" id="{756C2091-B061-CA47-A2ED-1D1688C8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12</xdr:row>
      <xdr:rowOff>0</xdr:rowOff>
    </xdr:from>
    <xdr:to>
      <xdr:col>57</xdr:col>
      <xdr:colOff>241300</xdr:colOff>
      <xdr:row>12</xdr:row>
      <xdr:rowOff>165100</xdr:rowOff>
    </xdr:to>
    <xdr:pic>
      <xdr:nvPicPr>
        <xdr:cNvPr id="1732" name="Picture 708" descr="KEN">
          <a:extLst>
            <a:ext uri="{FF2B5EF4-FFF2-40B4-BE49-F238E27FC236}">
              <a16:creationId xmlns:a16="http://schemas.microsoft.com/office/drawing/2014/main" id="{1AD51B1E-0B1C-3241-BD36-92FC29BC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13</xdr:row>
      <xdr:rowOff>0</xdr:rowOff>
    </xdr:from>
    <xdr:to>
      <xdr:col>57</xdr:col>
      <xdr:colOff>241300</xdr:colOff>
      <xdr:row>13</xdr:row>
      <xdr:rowOff>165100</xdr:rowOff>
    </xdr:to>
    <xdr:pic>
      <xdr:nvPicPr>
        <xdr:cNvPr id="1733" name="Picture 709" descr="USA">
          <a:extLst>
            <a:ext uri="{FF2B5EF4-FFF2-40B4-BE49-F238E27FC236}">
              <a16:creationId xmlns:a16="http://schemas.microsoft.com/office/drawing/2014/main" id="{EC3446A8-D1EA-DB4F-A6BF-A3CA42C6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14</xdr:row>
      <xdr:rowOff>0</xdr:rowOff>
    </xdr:from>
    <xdr:to>
      <xdr:col>57</xdr:col>
      <xdr:colOff>241300</xdr:colOff>
      <xdr:row>14</xdr:row>
      <xdr:rowOff>165100</xdr:rowOff>
    </xdr:to>
    <xdr:pic>
      <xdr:nvPicPr>
        <xdr:cNvPr id="1734" name="Picture 710" descr="ETH">
          <a:extLst>
            <a:ext uri="{FF2B5EF4-FFF2-40B4-BE49-F238E27FC236}">
              <a16:creationId xmlns:a16="http://schemas.microsoft.com/office/drawing/2014/main" id="{1D2FFFC3-E895-8143-AB82-96B11D4D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15</xdr:row>
      <xdr:rowOff>0</xdr:rowOff>
    </xdr:from>
    <xdr:to>
      <xdr:col>57</xdr:col>
      <xdr:colOff>241300</xdr:colOff>
      <xdr:row>15</xdr:row>
      <xdr:rowOff>165100</xdr:rowOff>
    </xdr:to>
    <xdr:pic>
      <xdr:nvPicPr>
        <xdr:cNvPr id="1735" name="Picture 711" descr="ETH">
          <a:extLst>
            <a:ext uri="{FF2B5EF4-FFF2-40B4-BE49-F238E27FC236}">
              <a16:creationId xmlns:a16="http://schemas.microsoft.com/office/drawing/2014/main" id="{95671BC8-88D0-2042-9E32-36D53A53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16</xdr:row>
      <xdr:rowOff>0</xdr:rowOff>
    </xdr:from>
    <xdr:to>
      <xdr:col>57</xdr:col>
      <xdr:colOff>241300</xdr:colOff>
      <xdr:row>16</xdr:row>
      <xdr:rowOff>165100</xdr:rowOff>
    </xdr:to>
    <xdr:pic>
      <xdr:nvPicPr>
        <xdr:cNvPr id="1736" name="Picture 712" descr="ETH">
          <a:extLst>
            <a:ext uri="{FF2B5EF4-FFF2-40B4-BE49-F238E27FC236}">
              <a16:creationId xmlns:a16="http://schemas.microsoft.com/office/drawing/2014/main" id="{B97C84F8-53C7-E14D-A364-46754E20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17</xdr:row>
      <xdr:rowOff>0</xdr:rowOff>
    </xdr:from>
    <xdr:to>
      <xdr:col>57</xdr:col>
      <xdr:colOff>241300</xdr:colOff>
      <xdr:row>17</xdr:row>
      <xdr:rowOff>165100</xdr:rowOff>
    </xdr:to>
    <xdr:pic>
      <xdr:nvPicPr>
        <xdr:cNvPr id="1737" name="Picture 713" descr="ETH">
          <a:extLst>
            <a:ext uri="{FF2B5EF4-FFF2-40B4-BE49-F238E27FC236}">
              <a16:creationId xmlns:a16="http://schemas.microsoft.com/office/drawing/2014/main" id="{E40985B9-4FFA-BE4C-8A75-A7ED93A95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18</xdr:row>
      <xdr:rowOff>0</xdr:rowOff>
    </xdr:from>
    <xdr:to>
      <xdr:col>57</xdr:col>
      <xdr:colOff>241300</xdr:colOff>
      <xdr:row>18</xdr:row>
      <xdr:rowOff>165100</xdr:rowOff>
    </xdr:to>
    <xdr:pic>
      <xdr:nvPicPr>
        <xdr:cNvPr id="1738" name="Picture 714" descr="ETH">
          <a:extLst>
            <a:ext uri="{FF2B5EF4-FFF2-40B4-BE49-F238E27FC236}">
              <a16:creationId xmlns:a16="http://schemas.microsoft.com/office/drawing/2014/main" id="{F3910B2C-4F7A-744E-8DE6-55588F3E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19</xdr:row>
      <xdr:rowOff>0</xdr:rowOff>
    </xdr:from>
    <xdr:to>
      <xdr:col>57</xdr:col>
      <xdr:colOff>241300</xdr:colOff>
      <xdr:row>19</xdr:row>
      <xdr:rowOff>165100</xdr:rowOff>
    </xdr:to>
    <xdr:pic>
      <xdr:nvPicPr>
        <xdr:cNvPr id="1739" name="Picture 715" descr="ETH">
          <a:extLst>
            <a:ext uri="{FF2B5EF4-FFF2-40B4-BE49-F238E27FC236}">
              <a16:creationId xmlns:a16="http://schemas.microsoft.com/office/drawing/2014/main" id="{496FA16E-5EF8-5D4D-AA6E-D41A406B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20</xdr:row>
      <xdr:rowOff>0</xdr:rowOff>
    </xdr:from>
    <xdr:to>
      <xdr:col>57</xdr:col>
      <xdr:colOff>241300</xdr:colOff>
      <xdr:row>20</xdr:row>
      <xdr:rowOff>165100</xdr:rowOff>
    </xdr:to>
    <xdr:pic>
      <xdr:nvPicPr>
        <xdr:cNvPr id="1740" name="Picture 716" descr="ETH">
          <a:extLst>
            <a:ext uri="{FF2B5EF4-FFF2-40B4-BE49-F238E27FC236}">
              <a16:creationId xmlns:a16="http://schemas.microsoft.com/office/drawing/2014/main" id="{2117ECCA-298C-9A45-BB33-730CC956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21</xdr:row>
      <xdr:rowOff>0</xdr:rowOff>
    </xdr:from>
    <xdr:to>
      <xdr:col>57</xdr:col>
      <xdr:colOff>241300</xdr:colOff>
      <xdr:row>21</xdr:row>
      <xdr:rowOff>165100</xdr:rowOff>
    </xdr:to>
    <xdr:pic>
      <xdr:nvPicPr>
        <xdr:cNvPr id="1741" name="Picture 717" descr="KEN">
          <a:extLst>
            <a:ext uri="{FF2B5EF4-FFF2-40B4-BE49-F238E27FC236}">
              <a16:creationId xmlns:a16="http://schemas.microsoft.com/office/drawing/2014/main" id="{B56BE09C-ABFD-B544-B50C-55B93735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22</xdr:row>
      <xdr:rowOff>0</xdr:rowOff>
    </xdr:from>
    <xdr:to>
      <xdr:col>57</xdr:col>
      <xdr:colOff>241300</xdr:colOff>
      <xdr:row>22</xdr:row>
      <xdr:rowOff>165100</xdr:rowOff>
    </xdr:to>
    <xdr:pic>
      <xdr:nvPicPr>
        <xdr:cNvPr id="1742" name="Picture 718" descr="ETH">
          <a:extLst>
            <a:ext uri="{FF2B5EF4-FFF2-40B4-BE49-F238E27FC236}">
              <a16:creationId xmlns:a16="http://schemas.microsoft.com/office/drawing/2014/main" id="{5DFF4124-99DA-9C46-85BB-9149FAF8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23</xdr:row>
      <xdr:rowOff>0</xdr:rowOff>
    </xdr:from>
    <xdr:to>
      <xdr:col>57</xdr:col>
      <xdr:colOff>241300</xdr:colOff>
      <xdr:row>23</xdr:row>
      <xdr:rowOff>165100</xdr:rowOff>
    </xdr:to>
    <xdr:pic>
      <xdr:nvPicPr>
        <xdr:cNvPr id="1743" name="Picture 719" descr="KEN">
          <a:extLst>
            <a:ext uri="{FF2B5EF4-FFF2-40B4-BE49-F238E27FC236}">
              <a16:creationId xmlns:a16="http://schemas.microsoft.com/office/drawing/2014/main" id="{9FF6E745-4BDD-EE4D-BD6C-D4114A26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24</xdr:row>
      <xdr:rowOff>0</xdr:rowOff>
    </xdr:from>
    <xdr:to>
      <xdr:col>57</xdr:col>
      <xdr:colOff>241300</xdr:colOff>
      <xdr:row>24</xdr:row>
      <xdr:rowOff>165100</xdr:rowOff>
    </xdr:to>
    <xdr:pic>
      <xdr:nvPicPr>
        <xdr:cNvPr id="1744" name="Picture 720" descr="ETH">
          <a:extLst>
            <a:ext uri="{FF2B5EF4-FFF2-40B4-BE49-F238E27FC236}">
              <a16:creationId xmlns:a16="http://schemas.microsoft.com/office/drawing/2014/main" id="{B3C5DEA1-22B4-7F4F-A632-0307F441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25</xdr:row>
      <xdr:rowOff>0</xdr:rowOff>
    </xdr:from>
    <xdr:to>
      <xdr:col>57</xdr:col>
      <xdr:colOff>241300</xdr:colOff>
      <xdr:row>25</xdr:row>
      <xdr:rowOff>165100</xdr:rowOff>
    </xdr:to>
    <xdr:pic>
      <xdr:nvPicPr>
        <xdr:cNvPr id="1745" name="Picture 721" descr="KEN">
          <a:extLst>
            <a:ext uri="{FF2B5EF4-FFF2-40B4-BE49-F238E27FC236}">
              <a16:creationId xmlns:a16="http://schemas.microsoft.com/office/drawing/2014/main" id="{308010B1-9001-B645-9B8F-EC7C9659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26</xdr:row>
      <xdr:rowOff>0</xdr:rowOff>
    </xdr:from>
    <xdr:to>
      <xdr:col>57</xdr:col>
      <xdr:colOff>241300</xdr:colOff>
      <xdr:row>26</xdr:row>
      <xdr:rowOff>165100</xdr:rowOff>
    </xdr:to>
    <xdr:pic>
      <xdr:nvPicPr>
        <xdr:cNvPr id="1746" name="Picture 722" descr="KEN">
          <a:extLst>
            <a:ext uri="{FF2B5EF4-FFF2-40B4-BE49-F238E27FC236}">
              <a16:creationId xmlns:a16="http://schemas.microsoft.com/office/drawing/2014/main" id="{E7640510-6FAF-2C46-B584-94544368A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27</xdr:row>
      <xdr:rowOff>0</xdr:rowOff>
    </xdr:from>
    <xdr:to>
      <xdr:col>57</xdr:col>
      <xdr:colOff>241300</xdr:colOff>
      <xdr:row>27</xdr:row>
      <xdr:rowOff>165100</xdr:rowOff>
    </xdr:to>
    <xdr:pic>
      <xdr:nvPicPr>
        <xdr:cNvPr id="1747" name="Picture 723" descr="ESP">
          <a:extLst>
            <a:ext uri="{FF2B5EF4-FFF2-40B4-BE49-F238E27FC236}">
              <a16:creationId xmlns:a16="http://schemas.microsoft.com/office/drawing/2014/main" id="{7AA745CB-23DC-F94D-9D58-47544536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28</xdr:row>
      <xdr:rowOff>0</xdr:rowOff>
    </xdr:from>
    <xdr:to>
      <xdr:col>57</xdr:col>
      <xdr:colOff>241300</xdr:colOff>
      <xdr:row>28</xdr:row>
      <xdr:rowOff>165100</xdr:rowOff>
    </xdr:to>
    <xdr:pic>
      <xdr:nvPicPr>
        <xdr:cNvPr id="1748" name="Picture 724" descr="USA">
          <a:extLst>
            <a:ext uri="{FF2B5EF4-FFF2-40B4-BE49-F238E27FC236}">
              <a16:creationId xmlns:a16="http://schemas.microsoft.com/office/drawing/2014/main" id="{EF360B67-FC11-C648-BD3A-3BC8D994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29</xdr:row>
      <xdr:rowOff>0</xdr:rowOff>
    </xdr:from>
    <xdr:to>
      <xdr:col>57</xdr:col>
      <xdr:colOff>241300</xdr:colOff>
      <xdr:row>29</xdr:row>
      <xdr:rowOff>165100</xdr:rowOff>
    </xdr:to>
    <xdr:pic>
      <xdr:nvPicPr>
        <xdr:cNvPr id="1749" name="Picture 725" descr="KEN">
          <a:extLst>
            <a:ext uri="{FF2B5EF4-FFF2-40B4-BE49-F238E27FC236}">
              <a16:creationId xmlns:a16="http://schemas.microsoft.com/office/drawing/2014/main" id="{1D20DC71-18E1-A242-BC21-751ADCE9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30</xdr:row>
      <xdr:rowOff>0</xdr:rowOff>
    </xdr:from>
    <xdr:to>
      <xdr:col>57</xdr:col>
      <xdr:colOff>241300</xdr:colOff>
      <xdr:row>30</xdr:row>
      <xdr:rowOff>165100</xdr:rowOff>
    </xdr:to>
    <xdr:pic>
      <xdr:nvPicPr>
        <xdr:cNvPr id="1750" name="Picture 726" descr="ETH">
          <a:extLst>
            <a:ext uri="{FF2B5EF4-FFF2-40B4-BE49-F238E27FC236}">
              <a16:creationId xmlns:a16="http://schemas.microsoft.com/office/drawing/2014/main" id="{879478EA-888D-2D4F-9670-E4895B24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31</xdr:row>
      <xdr:rowOff>0</xdr:rowOff>
    </xdr:from>
    <xdr:to>
      <xdr:col>57</xdr:col>
      <xdr:colOff>241300</xdr:colOff>
      <xdr:row>31</xdr:row>
      <xdr:rowOff>165100</xdr:rowOff>
    </xdr:to>
    <xdr:pic>
      <xdr:nvPicPr>
        <xdr:cNvPr id="1751" name="Picture 727" descr="KEN">
          <a:extLst>
            <a:ext uri="{FF2B5EF4-FFF2-40B4-BE49-F238E27FC236}">
              <a16:creationId xmlns:a16="http://schemas.microsoft.com/office/drawing/2014/main" id="{B19BD361-FC2F-654C-AB2F-71919495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32</xdr:row>
      <xdr:rowOff>0</xdr:rowOff>
    </xdr:from>
    <xdr:to>
      <xdr:col>57</xdr:col>
      <xdr:colOff>241300</xdr:colOff>
      <xdr:row>32</xdr:row>
      <xdr:rowOff>165100</xdr:rowOff>
    </xdr:to>
    <xdr:pic>
      <xdr:nvPicPr>
        <xdr:cNvPr id="1752" name="Picture 728" descr="KEN">
          <a:extLst>
            <a:ext uri="{FF2B5EF4-FFF2-40B4-BE49-F238E27FC236}">
              <a16:creationId xmlns:a16="http://schemas.microsoft.com/office/drawing/2014/main" id="{94EAE5AE-542B-6647-AE0F-17D860E2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33</xdr:row>
      <xdr:rowOff>0</xdr:rowOff>
    </xdr:from>
    <xdr:to>
      <xdr:col>57</xdr:col>
      <xdr:colOff>241300</xdr:colOff>
      <xdr:row>33</xdr:row>
      <xdr:rowOff>165100</xdr:rowOff>
    </xdr:to>
    <xdr:pic>
      <xdr:nvPicPr>
        <xdr:cNvPr id="1753" name="Picture 729" descr="ETH">
          <a:extLst>
            <a:ext uri="{FF2B5EF4-FFF2-40B4-BE49-F238E27FC236}">
              <a16:creationId xmlns:a16="http://schemas.microsoft.com/office/drawing/2014/main" id="{F81D7D7A-CC05-C84F-96EA-C4897C71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34</xdr:row>
      <xdr:rowOff>0</xdr:rowOff>
    </xdr:from>
    <xdr:to>
      <xdr:col>57</xdr:col>
      <xdr:colOff>241300</xdr:colOff>
      <xdr:row>34</xdr:row>
      <xdr:rowOff>165100</xdr:rowOff>
    </xdr:to>
    <xdr:pic>
      <xdr:nvPicPr>
        <xdr:cNvPr id="1754" name="Picture 730" descr="KEN">
          <a:extLst>
            <a:ext uri="{FF2B5EF4-FFF2-40B4-BE49-F238E27FC236}">
              <a16:creationId xmlns:a16="http://schemas.microsoft.com/office/drawing/2014/main" id="{5D001B35-3328-9840-9F37-4D6C1915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35</xdr:row>
      <xdr:rowOff>0</xdr:rowOff>
    </xdr:from>
    <xdr:to>
      <xdr:col>57</xdr:col>
      <xdr:colOff>241300</xdr:colOff>
      <xdr:row>35</xdr:row>
      <xdr:rowOff>165100</xdr:rowOff>
    </xdr:to>
    <xdr:pic>
      <xdr:nvPicPr>
        <xdr:cNvPr id="1755" name="Picture 731" descr="ESP">
          <a:extLst>
            <a:ext uri="{FF2B5EF4-FFF2-40B4-BE49-F238E27FC236}">
              <a16:creationId xmlns:a16="http://schemas.microsoft.com/office/drawing/2014/main" id="{384637C1-2EF1-CC49-87F2-11E2D7A3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36</xdr:row>
      <xdr:rowOff>0</xdr:rowOff>
    </xdr:from>
    <xdr:to>
      <xdr:col>57</xdr:col>
      <xdr:colOff>241300</xdr:colOff>
      <xdr:row>36</xdr:row>
      <xdr:rowOff>165100</xdr:rowOff>
    </xdr:to>
    <xdr:pic>
      <xdr:nvPicPr>
        <xdr:cNvPr id="1756" name="Picture 732" descr="KEN">
          <a:extLst>
            <a:ext uri="{FF2B5EF4-FFF2-40B4-BE49-F238E27FC236}">
              <a16:creationId xmlns:a16="http://schemas.microsoft.com/office/drawing/2014/main" id="{DA18DC07-5909-294D-A892-6ECE51B11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37</xdr:row>
      <xdr:rowOff>0</xdr:rowOff>
    </xdr:from>
    <xdr:to>
      <xdr:col>57</xdr:col>
      <xdr:colOff>241300</xdr:colOff>
      <xdr:row>37</xdr:row>
      <xdr:rowOff>165100</xdr:rowOff>
    </xdr:to>
    <xdr:pic>
      <xdr:nvPicPr>
        <xdr:cNvPr id="1757" name="Picture 733" descr="KEN">
          <a:extLst>
            <a:ext uri="{FF2B5EF4-FFF2-40B4-BE49-F238E27FC236}">
              <a16:creationId xmlns:a16="http://schemas.microsoft.com/office/drawing/2014/main" id="{54DB9650-F137-6749-938F-69B8E0140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38</xdr:row>
      <xdr:rowOff>0</xdr:rowOff>
    </xdr:from>
    <xdr:to>
      <xdr:col>57</xdr:col>
      <xdr:colOff>241300</xdr:colOff>
      <xdr:row>38</xdr:row>
      <xdr:rowOff>165100</xdr:rowOff>
    </xdr:to>
    <xdr:pic>
      <xdr:nvPicPr>
        <xdr:cNvPr id="1758" name="Picture 734" descr="KEN">
          <a:extLst>
            <a:ext uri="{FF2B5EF4-FFF2-40B4-BE49-F238E27FC236}">
              <a16:creationId xmlns:a16="http://schemas.microsoft.com/office/drawing/2014/main" id="{197F2426-64FC-494E-8122-CF4086650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39</xdr:row>
      <xdr:rowOff>0</xdr:rowOff>
    </xdr:from>
    <xdr:to>
      <xdr:col>57</xdr:col>
      <xdr:colOff>241300</xdr:colOff>
      <xdr:row>39</xdr:row>
      <xdr:rowOff>165100</xdr:rowOff>
    </xdr:to>
    <xdr:pic>
      <xdr:nvPicPr>
        <xdr:cNvPr id="1759" name="Picture 735" descr="ETH">
          <a:extLst>
            <a:ext uri="{FF2B5EF4-FFF2-40B4-BE49-F238E27FC236}">
              <a16:creationId xmlns:a16="http://schemas.microsoft.com/office/drawing/2014/main" id="{46AFB6FC-1AC4-694D-B04A-78CC9C14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40</xdr:row>
      <xdr:rowOff>0</xdr:rowOff>
    </xdr:from>
    <xdr:to>
      <xdr:col>57</xdr:col>
      <xdr:colOff>241300</xdr:colOff>
      <xdr:row>40</xdr:row>
      <xdr:rowOff>165100</xdr:rowOff>
    </xdr:to>
    <xdr:pic>
      <xdr:nvPicPr>
        <xdr:cNvPr id="1760" name="Picture 736" descr="KEN">
          <a:extLst>
            <a:ext uri="{FF2B5EF4-FFF2-40B4-BE49-F238E27FC236}">
              <a16:creationId xmlns:a16="http://schemas.microsoft.com/office/drawing/2014/main" id="{3C53133C-D1BE-4E46-9CAB-EB86136E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41</xdr:row>
      <xdr:rowOff>0</xdr:rowOff>
    </xdr:from>
    <xdr:to>
      <xdr:col>57</xdr:col>
      <xdr:colOff>241300</xdr:colOff>
      <xdr:row>41</xdr:row>
      <xdr:rowOff>165100</xdr:rowOff>
    </xdr:to>
    <xdr:pic>
      <xdr:nvPicPr>
        <xdr:cNvPr id="1761" name="Picture 737" descr="KEN">
          <a:extLst>
            <a:ext uri="{FF2B5EF4-FFF2-40B4-BE49-F238E27FC236}">
              <a16:creationId xmlns:a16="http://schemas.microsoft.com/office/drawing/2014/main" id="{F88DFEE9-52A7-1641-91F7-38D5E60B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42</xdr:row>
      <xdr:rowOff>0</xdr:rowOff>
    </xdr:from>
    <xdr:to>
      <xdr:col>57</xdr:col>
      <xdr:colOff>241300</xdr:colOff>
      <xdr:row>42</xdr:row>
      <xdr:rowOff>165100</xdr:rowOff>
    </xdr:to>
    <xdr:pic>
      <xdr:nvPicPr>
        <xdr:cNvPr id="1762" name="Picture 738" descr="USA">
          <a:extLst>
            <a:ext uri="{FF2B5EF4-FFF2-40B4-BE49-F238E27FC236}">
              <a16:creationId xmlns:a16="http://schemas.microsoft.com/office/drawing/2014/main" id="{1401A48E-1EA5-094E-90E3-90C46ED4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43</xdr:row>
      <xdr:rowOff>0</xdr:rowOff>
    </xdr:from>
    <xdr:to>
      <xdr:col>57</xdr:col>
      <xdr:colOff>241300</xdr:colOff>
      <xdr:row>43</xdr:row>
      <xdr:rowOff>165100</xdr:rowOff>
    </xdr:to>
    <xdr:pic>
      <xdr:nvPicPr>
        <xdr:cNvPr id="1763" name="Picture 739" descr="MAR">
          <a:extLst>
            <a:ext uri="{FF2B5EF4-FFF2-40B4-BE49-F238E27FC236}">
              <a16:creationId xmlns:a16="http://schemas.microsoft.com/office/drawing/2014/main" id="{6D74D3A6-4724-F84E-9493-25CA0578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44</xdr:row>
      <xdr:rowOff>0</xdr:rowOff>
    </xdr:from>
    <xdr:to>
      <xdr:col>57</xdr:col>
      <xdr:colOff>241300</xdr:colOff>
      <xdr:row>44</xdr:row>
      <xdr:rowOff>165100</xdr:rowOff>
    </xdr:to>
    <xdr:pic>
      <xdr:nvPicPr>
        <xdr:cNvPr id="1764" name="Picture 740" descr="FRA">
          <a:extLst>
            <a:ext uri="{FF2B5EF4-FFF2-40B4-BE49-F238E27FC236}">
              <a16:creationId xmlns:a16="http://schemas.microsoft.com/office/drawing/2014/main" id="{A0C3D0B1-7097-BA47-A26F-3E975B7B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45</xdr:row>
      <xdr:rowOff>0</xdr:rowOff>
    </xdr:from>
    <xdr:to>
      <xdr:col>57</xdr:col>
      <xdr:colOff>241300</xdr:colOff>
      <xdr:row>45</xdr:row>
      <xdr:rowOff>165100</xdr:rowOff>
    </xdr:to>
    <xdr:pic>
      <xdr:nvPicPr>
        <xdr:cNvPr id="1765" name="Picture 741" descr="ETH">
          <a:extLst>
            <a:ext uri="{FF2B5EF4-FFF2-40B4-BE49-F238E27FC236}">
              <a16:creationId xmlns:a16="http://schemas.microsoft.com/office/drawing/2014/main" id="{ABC32EEE-38DA-A847-8F2E-3E00B42A4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46</xdr:row>
      <xdr:rowOff>0</xdr:rowOff>
    </xdr:from>
    <xdr:to>
      <xdr:col>57</xdr:col>
      <xdr:colOff>241300</xdr:colOff>
      <xdr:row>46</xdr:row>
      <xdr:rowOff>165100</xdr:rowOff>
    </xdr:to>
    <xdr:pic>
      <xdr:nvPicPr>
        <xdr:cNvPr id="1766" name="Picture 742" descr="ETH">
          <a:extLst>
            <a:ext uri="{FF2B5EF4-FFF2-40B4-BE49-F238E27FC236}">
              <a16:creationId xmlns:a16="http://schemas.microsoft.com/office/drawing/2014/main" id="{85DF4BF4-41B6-9143-9BEB-8648BC59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47</xdr:row>
      <xdr:rowOff>0</xdr:rowOff>
    </xdr:from>
    <xdr:to>
      <xdr:col>57</xdr:col>
      <xdr:colOff>241300</xdr:colOff>
      <xdr:row>47</xdr:row>
      <xdr:rowOff>165100</xdr:rowOff>
    </xdr:to>
    <xdr:pic>
      <xdr:nvPicPr>
        <xdr:cNvPr id="1767" name="Picture 743" descr="ETH">
          <a:extLst>
            <a:ext uri="{FF2B5EF4-FFF2-40B4-BE49-F238E27FC236}">
              <a16:creationId xmlns:a16="http://schemas.microsoft.com/office/drawing/2014/main" id="{2821A718-8209-0B40-8D83-FC97B95B0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48</xdr:row>
      <xdr:rowOff>0</xdr:rowOff>
    </xdr:from>
    <xdr:to>
      <xdr:col>57</xdr:col>
      <xdr:colOff>241300</xdr:colOff>
      <xdr:row>48</xdr:row>
      <xdr:rowOff>165100</xdr:rowOff>
    </xdr:to>
    <xdr:pic>
      <xdr:nvPicPr>
        <xdr:cNvPr id="1768" name="Picture 744" descr="ETH">
          <a:extLst>
            <a:ext uri="{FF2B5EF4-FFF2-40B4-BE49-F238E27FC236}">
              <a16:creationId xmlns:a16="http://schemas.microsoft.com/office/drawing/2014/main" id="{76A3CEBD-F635-A54B-84FB-CBE36CD1F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49</xdr:row>
      <xdr:rowOff>0</xdr:rowOff>
    </xdr:from>
    <xdr:to>
      <xdr:col>57</xdr:col>
      <xdr:colOff>241300</xdr:colOff>
      <xdr:row>49</xdr:row>
      <xdr:rowOff>165100</xdr:rowOff>
    </xdr:to>
    <xdr:pic>
      <xdr:nvPicPr>
        <xdr:cNvPr id="1769" name="Picture 745" descr="ETH">
          <a:extLst>
            <a:ext uri="{FF2B5EF4-FFF2-40B4-BE49-F238E27FC236}">
              <a16:creationId xmlns:a16="http://schemas.microsoft.com/office/drawing/2014/main" id="{0548F24A-16E0-2244-99CE-566F9AB1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50</xdr:row>
      <xdr:rowOff>0</xdr:rowOff>
    </xdr:from>
    <xdr:to>
      <xdr:col>57</xdr:col>
      <xdr:colOff>241300</xdr:colOff>
      <xdr:row>50</xdr:row>
      <xdr:rowOff>165100</xdr:rowOff>
    </xdr:to>
    <xdr:pic>
      <xdr:nvPicPr>
        <xdr:cNvPr id="1770" name="Picture 746" descr="KEN">
          <a:extLst>
            <a:ext uri="{FF2B5EF4-FFF2-40B4-BE49-F238E27FC236}">
              <a16:creationId xmlns:a16="http://schemas.microsoft.com/office/drawing/2014/main" id="{0588E6AC-B9A8-374B-94FD-D18826BC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0</xdr:colOff>
      <xdr:row>51</xdr:row>
      <xdr:rowOff>0</xdr:rowOff>
    </xdr:from>
    <xdr:to>
      <xdr:col>57</xdr:col>
      <xdr:colOff>241300</xdr:colOff>
      <xdr:row>51</xdr:row>
      <xdr:rowOff>165100</xdr:rowOff>
    </xdr:to>
    <xdr:pic>
      <xdr:nvPicPr>
        <xdr:cNvPr id="1771" name="Picture 747" descr="GBR">
          <a:extLst>
            <a:ext uri="{FF2B5EF4-FFF2-40B4-BE49-F238E27FC236}">
              <a16:creationId xmlns:a16="http://schemas.microsoft.com/office/drawing/2014/main" id="{3291A1D2-A43C-554B-B343-E18BD55D9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</xdr:row>
      <xdr:rowOff>0</xdr:rowOff>
    </xdr:from>
    <xdr:to>
      <xdr:col>62</xdr:col>
      <xdr:colOff>241300</xdr:colOff>
      <xdr:row>2</xdr:row>
      <xdr:rowOff>165100</xdr:rowOff>
    </xdr:to>
    <xdr:pic>
      <xdr:nvPicPr>
        <xdr:cNvPr id="1772" name="Picture 748" descr="ETH">
          <a:extLst>
            <a:ext uri="{FF2B5EF4-FFF2-40B4-BE49-F238E27FC236}">
              <a16:creationId xmlns:a16="http://schemas.microsoft.com/office/drawing/2014/main" id="{3B1E45BD-FC88-2B4F-A9BE-531F167D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3</xdr:row>
      <xdr:rowOff>0</xdr:rowOff>
    </xdr:from>
    <xdr:to>
      <xdr:col>62</xdr:col>
      <xdr:colOff>241300</xdr:colOff>
      <xdr:row>3</xdr:row>
      <xdr:rowOff>165100</xdr:rowOff>
    </xdr:to>
    <xdr:pic>
      <xdr:nvPicPr>
        <xdr:cNvPr id="1773" name="Picture 749" descr="ETH">
          <a:extLst>
            <a:ext uri="{FF2B5EF4-FFF2-40B4-BE49-F238E27FC236}">
              <a16:creationId xmlns:a16="http://schemas.microsoft.com/office/drawing/2014/main" id="{4E766B1F-3F18-6E4F-8024-F85B646D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4</xdr:row>
      <xdr:rowOff>0</xdr:rowOff>
    </xdr:from>
    <xdr:to>
      <xdr:col>62</xdr:col>
      <xdr:colOff>241300</xdr:colOff>
      <xdr:row>4</xdr:row>
      <xdr:rowOff>165100</xdr:rowOff>
    </xdr:to>
    <xdr:pic>
      <xdr:nvPicPr>
        <xdr:cNvPr id="1774" name="Picture 750" descr="ETH">
          <a:extLst>
            <a:ext uri="{FF2B5EF4-FFF2-40B4-BE49-F238E27FC236}">
              <a16:creationId xmlns:a16="http://schemas.microsoft.com/office/drawing/2014/main" id="{8F6B588B-0194-B347-A0F0-83B8838E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5</xdr:row>
      <xdr:rowOff>0</xdr:rowOff>
    </xdr:from>
    <xdr:to>
      <xdr:col>62</xdr:col>
      <xdr:colOff>241300</xdr:colOff>
      <xdr:row>5</xdr:row>
      <xdr:rowOff>165100</xdr:rowOff>
    </xdr:to>
    <xdr:pic>
      <xdr:nvPicPr>
        <xdr:cNvPr id="1775" name="Picture 751" descr="ETH">
          <a:extLst>
            <a:ext uri="{FF2B5EF4-FFF2-40B4-BE49-F238E27FC236}">
              <a16:creationId xmlns:a16="http://schemas.microsoft.com/office/drawing/2014/main" id="{CD683D01-47A3-D74A-8A8D-1635D573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6</xdr:row>
      <xdr:rowOff>0</xdr:rowOff>
    </xdr:from>
    <xdr:to>
      <xdr:col>62</xdr:col>
      <xdr:colOff>241300</xdr:colOff>
      <xdr:row>6</xdr:row>
      <xdr:rowOff>165100</xdr:rowOff>
    </xdr:to>
    <xdr:pic>
      <xdr:nvPicPr>
        <xdr:cNvPr id="1776" name="Picture 752" descr="ETH">
          <a:extLst>
            <a:ext uri="{FF2B5EF4-FFF2-40B4-BE49-F238E27FC236}">
              <a16:creationId xmlns:a16="http://schemas.microsoft.com/office/drawing/2014/main" id="{D3398C49-D794-7F45-8487-21F94AE3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7</xdr:row>
      <xdr:rowOff>0</xdr:rowOff>
    </xdr:from>
    <xdr:to>
      <xdr:col>62</xdr:col>
      <xdr:colOff>241300</xdr:colOff>
      <xdr:row>7</xdr:row>
      <xdr:rowOff>165100</xdr:rowOff>
    </xdr:to>
    <xdr:pic>
      <xdr:nvPicPr>
        <xdr:cNvPr id="1777" name="Picture 753" descr="ETH">
          <a:extLst>
            <a:ext uri="{FF2B5EF4-FFF2-40B4-BE49-F238E27FC236}">
              <a16:creationId xmlns:a16="http://schemas.microsoft.com/office/drawing/2014/main" id="{E1F15D10-347A-5548-BBEA-22E4D7FA7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8</xdr:row>
      <xdr:rowOff>0</xdr:rowOff>
    </xdr:from>
    <xdr:to>
      <xdr:col>62</xdr:col>
      <xdr:colOff>241300</xdr:colOff>
      <xdr:row>8</xdr:row>
      <xdr:rowOff>165100</xdr:rowOff>
    </xdr:to>
    <xdr:pic>
      <xdr:nvPicPr>
        <xdr:cNvPr id="1778" name="Picture 754" descr="ETH">
          <a:extLst>
            <a:ext uri="{FF2B5EF4-FFF2-40B4-BE49-F238E27FC236}">
              <a16:creationId xmlns:a16="http://schemas.microsoft.com/office/drawing/2014/main" id="{E9312DE0-BC29-AA45-9503-E36EC44BA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9</xdr:row>
      <xdr:rowOff>0</xdr:rowOff>
    </xdr:from>
    <xdr:to>
      <xdr:col>62</xdr:col>
      <xdr:colOff>241300</xdr:colOff>
      <xdr:row>9</xdr:row>
      <xdr:rowOff>165100</xdr:rowOff>
    </xdr:to>
    <xdr:pic>
      <xdr:nvPicPr>
        <xdr:cNvPr id="1779" name="Picture 755" descr="GBR">
          <a:extLst>
            <a:ext uri="{FF2B5EF4-FFF2-40B4-BE49-F238E27FC236}">
              <a16:creationId xmlns:a16="http://schemas.microsoft.com/office/drawing/2014/main" id="{8042C14D-520F-6940-94BB-63468F57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10</xdr:row>
      <xdr:rowOff>0</xdr:rowOff>
    </xdr:from>
    <xdr:to>
      <xdr:col>62</xdr:col>
      <xdr:colOff>241300</xdr:colOff>
      <xdr:row>10</xdr:row>
      <xdr:rowOff>165100</xdr:rowOff>
    </xdr:to>
    <xdr:pic>
      <xdr:nvPicPr>
        <xdr:cNvPr id="1780" name="Picture 756" descr="ETH">
          <a:extLst>
            <a:ext uri="{FF2B5EF4-FFF2-40B4-BE49-F238E27FC236}">
              <a16:creationId xmlns:a16="http://schemas.microsoft.com/office/drawing/2014/main" id="{3F6B3C2B-9E07-FC44-8BCC-512C0FAA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11</xdr:row>
      <xdr:rowOff>0</xdr:rowOff>
    </xdr:from>
    <xdr:to>
      <xdr:col>62</xdr:col>
      <xdr:colOff>241300</xdr:colOff>
      <xdr:row>11</xdr:row>
      <xdr:rowOff>165100</xdr:rowOff>
    </xdr:to>
    <xdr:pic>
      <xdr:nvPicPr>
        <xdr:cNvPr id="1781" name="Picture 757" descr="ETH">
          <a:extLst>
            <a:ext uri="{FF2B5EF4-FFF2-40B4-BE49-F238E27FC236}">
              <a16:creationId xmlns:a16="http://schemas.microsoft.com/office/drawing/2014/main" id="{8665A31A-E456-4D4A-AFA7-B58F3D523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12</xdr:row>
      <xdr:rowOff>0</xdr:rowOff>
    </xdr:from>
    <xdr:to>
      <xdr:col>62</xdr:col>
      <xdr:colOff>241300</xdr:colOff>
      <xdr:row>12</xdr:row>
      <xdr:rowOff>165100</xdr:rowOff>
    </xdr:to>
    <xdr:pic>
      <xdr:nvPicPr>
        <xdr:cNvPr id="1782" name="Picture 758" descr="RUS">
          <a:extLst>
            <a:ext uri="{FF2B5EF4-FFF2-40B4-BE49-F238E27FC236}">
              <a16:creationId xmlns:a16="http://schemas.microsoft.com/office/drawing/2014/main" id="{D735DD48-3516-4D47-A796-4F01C417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13</xdr:row>
      <xdr:rowOff>0</xdr:rowOff>
    </xdr:from>
    <xdr:to>
      <xdr:col>62</xdr:col>
      <xdr:colOff>241300</xdr:colOff>
      <xdr:row>13</xdr:row>
      <xdr:rowOff>165100</xdr:rowOff>
    </xdr:to>
    <xdr:pic>
      <xdr:nvPicPr>
        <xdr:cNvPr id="1783" name="Picture 759" descr="ETH">
          <a:extLst>
            <a:ext uri="{FF2B5EF4-FFF2-40B4-BE49-F238E27FC236}">
              <a16:creationId xmlns:a16="http://schemas.microsoft.com/office/drawing/2014/main" id="{79013A25-B6E9-AC45-8828-87F97042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14</xdr:row>
      <xdr:rowOff>0</xdr:rowOff>
    </xdr:from>
    <xdr:to>
      <xdr:col>62</xdr:col>
      <xdr:colOff>241300</xdr:colOff>
      <xdr:row>14</xdr:row>
      <xdr:rowOff>165100</xdr:rowOff>
    </xdr:to>
    <xdr:pic>
      <xdr:nvPicPr>
        <xdr:cNvPr id="1784" name="Picture 760" descr="RUS">
          <a:extLst>
            <a:ext uri="{FF2B5EF4-FFF2-40B4-BE49-F238E27FC236}">
              <a16:creationId xmlns:a16="http://schemas.microsoft.com/office/drawing/2014/main" id="{2B9B7C6E-2F94-6941-B970-D4D4BEF6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15</xdr:row>
      <xdr:rowOff>0</xdr:rowOff>
    </xdr:from>
    <xdr:to>
      <xdr:col>62</xdr:col>
      <xdr:colOff>241300</xdr:colOff>
      <xdr:row>15</xdr:row>
      <xdr:rowOff>165100</xdr:rowOff>
    </xdr:to>
    <xdr:pic>
      <xdr:nvPicPr>
        <xdr:cNvPr id="1785" name="Picture 761" descr="RUS">
          <a:extLst>
            <a:ext uri="{FF2B5EF4-FFF2-40B4-BE49-F238E27FC236}">
              <a16:creationId xmlns:a16="http://schemas.microsoft.com/office/drawing/2014/main" id="{8D85345B-6FA3-5040-B3E9-7B56311D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16</xdr:row>
      <xdr:rowOff>0</xdr:rowOff>
    </xdr:from>
    <xdr:to>
      <xdr:col>62</xdr:col>
      <xdr:colOff>241300</xdr:colOff>
      <xdr:row>16</xdr:row>
      <xdr:rowOff>165100</xdr:rowOff>
    </xdr:to>
    <xdr:pic>
      <xdr:nvPicPr>
        <xdr:cNvPr id="1786" name="Picture 762" descr="ETH">
          <a:extLst>
            <a:ext uri="{FF2B5EF4-FFF2-40B4-BE49-F238E27FC236}">
              <a16:creationId xmlns:a16="http://schemas.microsoft.com/office/drawing/2014/main" id="{8946B5F4-8D02-5142-9284-BC3C4B4E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17</xdr:row>
      <xdr:rowOff>0</xdr:rowOff>
    </xdr:from>
    <xdr:to>
      <xdr:col>62</xdr:col>
      <xdr:colOff>241300</xdr:colOff>
      <xdr:row>17</xdr:row>
      <xdr:rowOff>165100</xdr:rowOff>
    </xdr:to>
    <xdr:pic>
      <xdr:nvPicPr>
        <xdr:cNvPr id="1787" name="Picture 763" descr="KEN">
          <a:extLst>
            <a:ext uri="{FF2B5EF4-FFF2-40B4-BE49-F238E27FC236}">
              <a16:creationId xmlns:a16="http://schemas.microsoft.com/office/drawing/2014/main" id="{DA6C29B2-1939-8244-928A-5B051F74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18</xdr:row>
      <xdr:rowOff>0</xdr:rowOff>
    </xdr:from>
    <xdr:to>
      <xdr:col>62</xdr:col>
      <xdr:colOff>241300</xdr:colOff>
      <xdr:row>18</xdr:row>
      <xdr:rowOff>165100</xdr:rowOff>
    </xdr:to>
    <xdr:pic>
      <xdr:nvPicPr>
        <xdr:cNvPr id="1788" name="Picture 764" descr="KEN">
          <a:extLst>
            <a:ext uri="{FF2B5EF4-FFF2-40B4-BE49-F238E27FC236}">
              <a16:creationId xmlns:a16="http://schemas.microsoft.com/office/drawing/2014/main" id="{D5426039-3840-E84C-893D-C5C30055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19</xdr:row>
      <xdr:rowOff>0</xdr:rowOff>
    </xdr:from>
    <xdr:to>
      <xdr:col>62</xdr:col>
      <xdr:colOff>241300</xdr:colOff>
      <xdr:row>19</xdr:row>
      <xdr:rowOff>165100</xdr:rowOff>
    </xdr:to>
    <xdr:pic>
      <xdr:nvPicPr>
        <xdr:cNvPr id="1789" name="Picture 765" descr="ETH">
          <a:extLst>
            <a:ext uri="{FF2B5EF4-FFF2-40B4-BE49-F238E27FC236}">
              <a16:creationId xmlns:a16="http://schemas.microsoft.com/office/drawing/2014/main" id="{49C0C187-9F5B-8C42-9B26-A4341449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20</xdr:row>
      <xdr:rowOff>0</xdr:rowOff>
    </xdr:from>
    <xdr:to>
      <xdr:col>62</xdr:col>
      <xdr:colOff>241300</xdr:colOff>
      <xdr:row>20</xdr:row>
      <xdr:rowOff>165100</xdr:rowOff>
    </xdr:to>
    <xdr:pic>
      <xdr:nvPicPr>
        <xdr:cNvPr id="1790" name="Picture 766" descr="KEN">
          <a:extLst>
            <a:ext uri="{FF2B5EF4-FFF2-40B4-BE49-F238E27FC236}">
              <a16:creationId xmlns:a16="http://schemas.microsoft.com/office/drawing/2014/main" id="{FC553BFE-69B1-5E4A-B9FE-652B79CC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21</xdr:row>
      <xdr:rowOff>0</xdr:rowOff>
    </xdr:from>
    <xdr:to>
      <xdr:col>62</xdr:col>
      <xdr:colOff>241300</xdr:colOff>
      <xdr:row>21</xdr:row>
      <xdr:rowOff>165100</xdr:rowOff>
    </xdr:to>
    <xdr:pic>
      <xdr:nvPicPr>
        <xdr:cNvPr id="1791" name="Picture 767" descr="ETH">
          <a:extLst>
            <a:ext uri="{FF2B5EF4-FFF2-40B4-BE49-F238E27FC236}">
              <a16:creationId xmlns:a16="http://schemas.microsoft.com/office/drawing/2014/main" id="{BDCF36F5-EF78-1744-AE3C-D874BEC21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22</xdr:row>
      <xdr:rowOff>0</xdr:rowOff>
    </xdr:from>
    <xdr:to>
      <xdr:col>62</xdr:col>
      <xdr:colOff>241300</xdr:colOff>
      <xdr:row>22</xdr:row>
      <xdr:rowOff>165100</xdr:rowOff>
    </xdr:to>
    <xdr:pic>
      <xdr:nvPicPr>
        <xdr:cNvPr id="1792" name="Picture 768" descr="ETH">
          <a:extLst>
            <a:ext uri="{FF2B5EF4-FFF2-40B4-BE49-F238E27FC236}">
              <a16:creationId xmlns:a16="http://schemas.microsoft.com/office/drawing/2014/main" id="{23AEEC74-DF65-6A4F-95BC-CDFBFB54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23</xdr:row>
      <xdr:rowOff>0</xdr:rowOff>
    </xdr:from>
    <xdr:to>
      <xdr:col>62</xdr:col>
      <xdr:colOff>241300</xdr:colOff>
      <xdr:row>23</xdr:row>
      <xdr:rowOff>165100</xdr:rowOff>
    </xdr:to>
    <xdr:pic>
      <xdr:nvPicPr>
        <xdr:cNvPr id="1793" name="Picture 769" descr="ETH">
          <a:extLst>
            <a:ext uri="{FF2B5EF4-FFF2-40B4-BE49-F238E27FC236}">
              <a16:creationId xmlns:a16="http://schemas.microsoft.com/office/drawing/2014/main" id="{F3726A43-59EC-4146-92A5-1CA737C12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24</xdr:row>
      <xdr:rowOff>0</xdr:rowOff>
    </xdr:from>
    <xdr:to>
      <xdr:col>62</xdr:col>
      <xdr:colOff>241300</xdr:colOff>
      <xdr:row>24</xdr:row>
      <xdr:rowOff>165100</xdr:rowOff>
    </xdr:to>
    <xdr:pic>
      <xdr:nvPicPr>
        <xdr:cNvPr id="1794" name="Picture 770" descr="KEN">
          <a:extLst>
            <a:ext uri="{FF2B5EF4-FFF2-40B4-BE49-F238E27FC236}">
              <a16:creationId xmlns:a16="http://schemas.microsoft.com/office/drawing/2014/main" id="{8A336765-16DF-6D41-AF25-38738A96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25</xdr:row>
      <xdr:rowOff>0</xdr:rowOff>
    </xdr:from>
    <xdr:to>
      <xdr:col>62</xdr:col>
      <xdr:colOff>241300</xdr:colOff>
      <xdr:row>25</xdr:row>
      <xdr:rowOff>165100</xdr:rowOff>
    </xdr:to>
    <xdr:pic>
      <xdr:nvPicPr>
        <xdr:cNvPr id="1795" name="Picture 771" descr="ETH">
          <a:extLst>
            <a:ext uri="{FF2B5EF4-FFF2-40B4-BE49-F238E27FC236}">
              <a16:creationId xmlns:a16="http://schemas.microsoft.com/office/drawing/2014/main" id="{0E340666-DD09-B248-8236-2B002291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26</xdr:row>
      <xdr:rowOff>0</xdr:rowOff>
    </xdr:from>
    <xdr:to>
      <xdr:col>62</xdr:col>
      <xdr:colOff>241300</xdr:colOff>
      <xdr:row>26</xdr:row>
      <xdr:rowOff>165100</xdr:rowOff>
    </xdr:to>
    <xdr:pic>
      <xdr:nvPicPr>
        <xdr:cNvPr id="1796" name="Picture 772" descr="NED">
          <a:extLst>
            <a:ext uri="{FF2B5EF4-FFF2-40B4-BE49-F238E27FC236}">
              <a16:creationId xmlns:a16="http://schemas.microsoft.com/office/drawing/2014/main" id="{24077999-19A9-3E45-B23F-116817276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27</xdr:row>
      <xdr:rowOff>0</xdr:rowOff>
    </xdr:from>
    <xdr:to>
      <xdr:col>62</xdr:col>
      <xdr:colOff>241300</xdr:colOff>
      <xdr:row>27</xdr:row>
      <xdr:rowOff>165100</xdr:rowOff>
    </xdr:to>
    <xdr:pic>
      <xdr:nvPicPr>
        <xdr:cNvPr id="1797" name="Picture 773" descr="ETH">
          <a:extLst>
            <a:ext uri="{FF2B5EF4-FFF2-40B4-BE49-F238E27FC236}">
              <a16:creationId xmlns:a16="http://schemas.microsoft.com/office/drawing/2014/main" id="{159022BF-061E-EA4E-8E46-37D77DA03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28</xdr:row>
      <xdr:rowOff>0</xdr:rowOff>
    </xdr:from>
    <xdr:to>
      <xdr:col>62</xdr:col>
      <xdr:colOff>241300</xdr:colOff>
      <xdr:row>28</xdr:row>
      <xdr:rowOff>165100</xdr:rowOff>
    </xdr:to>
    <xdr:pic>
      <xdr:nvPicPr>
        <xdr:cNvPr id="1798" name="Picture 774" descr="ETH">
          <a:extLst>
            <a:ext uri="{FF2B5EF4-FFF2-40B4-BE49-F238E27FC236}">
              <a16:creationId xmlns:a16="http://schemas.microsoft.com/office/drawing/2014/main" id="{92BF2D5C-D0B7-D247-BF8F-59460174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29</xdr:row>
      <xdr:rowOff>0</xdr:rowOff>
    </xdr:from>
    <xdr:to>
      <xdr:col>62</xdr:col>
      <xdr:colOff>241300</xdr:colOff>
      <xdr:row>29</xdr:row>
      <xdr:rowOff>165100</xdr:rowOff>
    </xdr:to>
    <xdr:pic>
      <xdr:nvPicPr>
        <xdr:cNvPr id="1799" name="Picture 775" descr="ETH">
          <a:extLst>
            <a:ext uri="{FF2B5EF4-FFF2-40B4-BE49-F238E27FC236}">
              <a16:creationId xmlns:a16="http://schemas.microsoft.com/office/drawing/2014/main" id="{D16560B4-26EF-6A45-AB4B-A4CF4A57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30</xdr:row>
      <xdr:rowOff>0</xdr:rowOff>
    </xdr:from>
    <xdr:to>
      <xdr:col>62</xdr:col>
      <xdr:colOff>241300</xdr:colOff>
      <xdr:row>30</xdr:row>
      <xdr:rowOff>165100</xdr:rowOff>
    </xdr:to>
    <xdr:pic>
      <xdr:nvPicPr>
        <xdr:cNvPr id="1800" name="Picture 776" descr="GBR">
          <a:extLst>
            <a:ext uri="{FF2B5EF4-FFF2-40B4-BE49-F238E27FC236}">
              <a16:creationId xmlns:a16="http://schemas.microsoft.com/office/drawing/2014/main" id="{F6C0A38E-8794-3048-A0BE-D6ADA91C2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31</xdr:row>
      <xdr:rowOff>0</xdr:rowOff>
    </xdr:from>
    <xdr:to>
      <xdr:col>62</xdr:col>
      <xdr:colOff>241300</xdr:colOff>
      <xdr:row>31</xdr:row>
      <xdr:rowOff>165100</xdr:rowOff>
    </xdr:to>
    <xdr:pic>
      <xdr:nvPicPr>
        <xdr:cNvPr id="1801" name="Picture 777" descr="ETH">
          <a:extLst>
            <a:ext uri="{FF2B5EF4-FFF2-40B4-BE49-F238E27FC236}">
              <a16:creationId xmlns:a16="http://schemas.microsoft.com/office/drawing/2014/main" id="{28B531DF-9334-594E-BAEF-B31E5B06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32</xdr:row>
      <xdr:rowOff>0</xdr:rowOff>
    </xdr:from>
    <xdr:to>
      <xdr:col>62</xdr:col>
      <xdr:colOff>241300</xdr:colOff>
      <xdr:row>32</xdr:row>
      <xdr:rowOff>165100</xdr:rowOff>
    </xdr:to>
    <xdr:pic>
      <xdr:nvPicPr>
        <xdr:cNvPr id="1802" name="Picture 778" descr="ETH">
          <a:extLst>
            <a:ext uri="{FF2B5EF4-FFF2-40B4-BE49-F238E27FC236}">
              <a16:creationId xmlns:a16="http://schemas.microsoft.com/office/drawing/2014/main" id="{65AE68E7-F8F1-2B41-962B-9BF5651B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33</xdr:row>
      <xdr:rowOff>0</xdr:rowOff>
    </xdr:from>
    <xdr:to>
      <xdr:col>62</xdr:col>
      <xdr:colOff>241300</xdr:colOff>
      <xdr:row>33</xdr:row>
      <xdr:rowOff>165100</xdr:rowOff>
    </xdr:to>
    <xdr:pic>
      <xdr:nvPicPr>
        <xdr:cNvPr id="1803" name="Picture 779" descr="ETH">
          <a:extLst>
            <a:ext uri="{FF2B5EF4-FFF2-40B4-BE49-F238E27FC236}">
              <a16:creationId xmlns:a16="http://schemas.microsoft.com/office/drawing/2014/main" id="{5AD65779-F2E7-DD4E-85DE-88378D0B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34</xdr:row>
      <xdr:rowOff>0</xdr:rowOff>
    </xdr:from>
    <xdr:to>
      <xdr:col>62</xdr:col>
      <xdr:colOff>241300</xdr:colOff>
      <xdr:row>34</xdr:row>
      <xdr:rowOff>165100</xdr:rowOff>
    </xdr:to>
    <xdr:pic>
      <xdr:nvPicPr>
        <xdr:cNvPr id="1804" name="Picture 780" descr="ROU">
          <a:extLst>
            <a:ext uri="{FF2B5EF4-FFF2-40B4-BE49-F238E27FC236}">
              <a16:creationId xmlns:a16="http://schemas.microsoft.com/office/drawing/2014/main" id="{83AC8DA0-BCEC-634C-9262-55CDF8CF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35</xdr:row>
      <xdr:rowOff>0</xdr:rowOff>
    </xdr:from>
    <xdr:to>
      <xdr:col>62</xdr:col>
      <xdr:colOff>241300</xdr:colOff>
      <xdr:row>35</xdr:row>
      <xdr:rowOff>165100</xdr:rowOff>
    </xdr:to>
    <xdr:pic>
      <xdr:nvPicPr>
        <xdr:cNvPr id="1805" name="Picture 781" descr="ETH">
          <a:extLst>
            <a:ext uri="{FF2B5EF4-FFF2-40B4-BE49-F238E27FC236}">
              <a16:creationId xmlns:a16="http://schemas.microsoft.com/office/drawing/2014/main" id="{E2936B53-A309-B74E-ADEB-20CFEDB2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36</xdr:row>
      <xdr:rowOff>0</xdr:rowOff>
    </xdr:from>
    <xdr:to>
      <xdr:col>62</xdr:col>
      <xdr:colOff>241300</xdr:colOff>
      <xdr:row>36</xdr:row>
      <xdr:rowOff>165100</xdr:rowOff>
    </xdr:to>
    <xdr:pic>
      <xdr:nvPicPr>
        <xdr:cNvPr id="1806" name="Picture 782" descr="ETH">
          <a:extLst>
            <a:ext uri="{FF2B5EF4-FFF2-40B4-BE49-F238E27FC236}">
              <a16:creationId xmlns:a16="http://schemas.microsoft.com/office/drawing/2014/main" id="{6B79AB4D-F5F5-7043-9176-A17D56C6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37</xdr:row>
      <xdr:rowOff>0</xdr:rowOff>
    </xdr:from>
    <xdr:to>
      <xdr:col>62</xdr:col>
      <xdr:colOff>241300</xdr:colOff>
      <xdr:row>37</xdr:row>
      <xdr:rowOff>165100</xdr:rowOff>
    </xdr:to>
    <xdr:pic>
      <xdr:nvPicPr>
        <xdr:cNvPr id="1807" name="Picture 783" descr="ETH">
          <a:extLst>
            <a:ext uri="{FF2B5EF4-FFF2-40B4-BE49-F238E27FC236}">
              <a16:creationId xmlns:a16="http://schemas.microsoft.com/office/drawing/2014/main" id="{39892121-3CB6-764A-BC40-61ED6F57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38</xdr:row>
      <xdr:rowOff>0</xdr:rowOff>
    </xdr:from>
    <xdr:to>
      <xdr:col>62</xdr:col>
      <xdr:colOff>241300</xdr:colOff>
      <xdr:row>38</xdr:row>
      <xdr:rowOff>165100</xdr:rowOff>
    </xdr:to>
    <xdr:pic>
      <xdr:nvPicPr>
        <xdr:cNvPr id="1808" name="Picture 784" descr="USA">
          <a:extLst>
            <a:ext uri="{FF2B5EF4-FFF2-40B4-BE49-F238E27FC236}">
              <a16:creationId xmlns:a16="http://schemas.microsoft.com/office/drawing/2014/main" id="{DF4CEB98-0F2A-9942-B5B5-A4B6B17F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39</xdr:row>
      <xdr:rowOff>0</xdr:rowOff>
    </xdr:from>
    <xdr:to>
      <xdr:col>62</xdr:col>
      <xdr:colOff>241300</xdr:colOff>
      <xdr:row>39</xdr:row>
      <xdr:rowOff>165100</xdr:rowOff>
    </xdr:to>
    <xdr:pic>
      <xdr:nvPicPr>
        <xdr:cNvPr id="1809" name="Picture 785" descr="ETH">
          <a:extLst>
            <a:ext uri="{FF2B5EF4-FFF2-40B4-BE49-F238E27FC236}">
              <a16:creationId xmlns:a16="http://schemas.microsoft.com/office/drawing/2014/main" id="{F95FFB61-C2D3-B64C-8265-0DA69916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40</xdr:row>
      <xdr:rowOff>0</xdr:rowOff>
    </xdr:from>
    <xdr:to>
      <xdr:col>62</xdr:col>
      <xdr:colOff>241300</xdr:colOff>
      <xdr:row>40</xdr:row>
      <xdr:rowOff>165100</xdr:rowOff>
    </xdr:to>
    <xdr:pic>
      <xdr:nvPicPr>
        <xdr:cNvPr id="1810" name="Picture 786" descr="ETH">
          <a:extLst>
            <a:ext uri="{FF2B5EF4-FFF2-40B4-BE49-F238E27FC236}">
              <a16:creationId xmlns:a16="http://schemas.microsoft.com/office/drawing/2014/main" id="{A677FC29-3FCE-E04D-AD00-FB585E7F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41</xdr:row>
      <xdr:rowOff>0</xdr:rowOff>
    </xdr:from>
    <xdr:to>
      <xdr:col>62</xdr:col>
      <xdr:colOff>241300</xdr:colOff>
      <xdr:row>41</xdr:row>
      <xdr:rowOff>165100</xdr:rowOff>
    </xdr:to>
    <xdr:pic>
      <xdr:nvPicPr>
        <xdr:cNvPr id="1811" name="Picture 787" descr="ETH">
          <a:extLst>
            <a:ext uri="{FF2B5EF4-FFF2-40B4-BE49-F238E27FC236}">
              <a16:creationId xmlns:a16="http://schemas.microsoft.com/office/drawing/2014/main" id="{9478C7FB-5E1C-C547-9F8B-F591F02A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42</xdr:row>
      <xdr:rowOff>0</xdr:rowOff>
    </xdr:from>
    <xdr:to>
      <xdr:col>62</xdr:col>
      <xdr:colOff>241300</xdr:colOff>
      <xdr:row>42</xdr:row>
      <xdr:rowOff>165100</xdr:rowOff>
    </xdr:to>
    <xdr:pic>
      <xdr:nvPicPr>
        <xdr:cNvPr id="1812" name="Picture 788" descr="ETH">
          <a:extLst>
            <a:ext uri="{FF2B5EF4-FFF2-40B4-BE49-F238E27FC236}">
              <a16:creationId xmlns:a16="http://schemas.microsoft.com/office/drawing/2014/main" id="{D2933DED-F2CA-814A-8CAC-E3A88876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43</xdr:row>
      <xdr:rowOff>0</xdr:rowOff>
    </xdr:from>
    <xdr:to>
      <xdr:col>62</xdr:col>
      <xdr:colOff>241300</xdr:colOff>
      <xdr:row>43</xdr:row>
      <xdr:rowOff>165100</xdr:rowOff>
    </xdr:to>
    <xdr:pic>
      <xdr:nvPicPr>
        <xdr:cNvPr id="1813" name="Picture 789" descr="ETH">
          <a:extLst>
            <a:ext uri="{FF2B5EF4-FFF2-40B4-BE49-F238E27FC236}">
              <a16:creationId xmlns:a16="http://schemas.microsoft.com/office/drawing/2014/main" id="{B717BE3F-B3CC-284B-B963-D92A3A1B4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44</xdr:row>
      <xdr:rowOff>0</xdr:rowOff>
    </xdr:from>
    <xdr:to>
      <xdr:col>62</xdr:col>
      <xdr:colOff>241300</xdr:colOff>
      <xdr:row>44</xdr:row>
      <xdr:rowOff>165100</xdr:rowOff>
    </xdr:to>
    <xdr:pic>
      <xdr:nvPicPr>
        <xdr:cNvPr id="1814" name="Picture 790" descr="NED">
          <a:extLst>
            <a:ext uri="{FF2B5EF4-FFF2-40B4-BE49-F238E27FC236}">
              <a16:creationId xmlns:a16="http://schemas.microsoft.com/office/drawing/2014/main" id="{CA1992FA-3844-AA4B-9390-B70DE1818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45</xdr:row>
      <xdr:rowOff>0</xdr:rowOff>
    </xdr:from>
    <xdr:to>
      <xdr:col>62</xdr:col>
      <xdr:colOff>241300</xdr:colOff>
      <xdr:row>45</xdr:row>
      <xdr:rowOff>165100</xdr:rowOff>
    </xdr:to>
    <xdr:pic>
      <xdr:nvPicPr>
        <xdr:cNvPr id="1815" name="Picture 791" descr="ROU">
          <a:extLst>
            <a:ext uri="{FF2B5EF4-FFF2-40B4-BE49-F238E27FC236}">
              <a16:creationId xmlns:a16="http://schemas.microsoft.com/office/drawing/2014/main" id="{442B2905-08AB-754B-87B2-DC8491BC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46</xdr:row>
      <xdr:rowOff>0</xdr:rowOff>
    </xdr:from>
    <xdr:to>
      <xdr:col>62</xdr:col>
      <xdr:colOff>241300</xdr:colOff>
      <xdr:row>46</xdr:row>
      <xdr:rowOff>165100</xdr:rowOff>
    </xdr:to>
    <xdr:pic>
      <xdr:nvPicPr>
        <xdr:cNvPr id="1816" name="Picture 792" descr="GBR">
          <a:extLst>
            <a:ext uri="{FF2B5EF4-FFF2-40B4-BE49-F238E27FC236}">
              <a16:creationId xmlns:a16="http://schemas.microsoft.com/office/drawing/2014/main" id="{3C2A9643-D3F6-3D4E-BCD8-C0C5C29FF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47</xdr:row>
      <xdr:rowOff>0</xdr:rowOff>
    </xdr:from>
    <xdr:to>
      <xdr:col>62</xdr:col>
      <xdr:colOff>241300</xdr:colOff>
      <xdr:row>47</xdr:row>
      <xdr:rowOff>165100</xdr:rowOff>
    </xdr:to>
    <xdr:pic>
      <xdr:nvPicPr>
        <xdr:cNvPr id="1817" name="Picture 793" descr="GBR">
          <a:extLst>
            <a:ext uri="{FF2B5EF4-FFF2-40B4-BE49-F238E27FC236}">
              <a16:creationId xmlns:a16="http://schemas.microsoft.com/office/drawing/2014/main" id="{15D6D67B-98F9-1841-83CE-1E709412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48</xdr:row>
      <xdr:rowOff>0</xdr:rowOff>
    </xdr:from>
    <xdr:to>
      <xdr:col>62</xdr:col>
      <xdr:colOff>241300</xdr:colOff>
      <xdr:row>48</xdr:row>
      <xdr:rowOff>165100</xdr:rowOff>
    </xdr:to>
    <xdr:pic>
      <xdr:nvPicPr>
        <xdr:cNvPr id="1818" name="Picture 794" descr="ETH">
          <a:extLst>
            <a:ext uri="{FF2B5EF4-FFF2-40B4-BE49-F238E27FC236}">
              <a16:creationId xmlns:a16="http://schemas.microsoft.com/office/drawing/2014/main" id="{F8D81B36-3121-C049-A53F-4EA32C2A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49</xdr:row>
      <xdr:rowOff>0</xdr:rowOff>
    </xdr:from>
    <xdr:to>
      <xdr:col>62</xdr:col>
      <xdr:colOff>241300</xdr:colOff>
      <xdr:row>49</xdr:row>
      <xdr:rowOff>165100</xdr:rowOff>
    </xdr:to>
    <xdr:pic>
      <xdr:nvPicPr>
        <xdr:cNvPr id="1819" name="Picture 795" descr="KEN">
          <a:extLst>
            <a:ext uri="{FF2B5EF4-FFF2-40B4-BE49-F238E27FC236}">
              <a16:creationId xmlns:a16="http://schemas.microsoft.com/office/drawing/2014/main" id="{153AC023-9DDD-D349-909C-48865E5E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50</xdr:row>
      <xdr:rowOff>0</xdr:rowOff>
    </xdr:from>
    <xdr:to>
      <xdr:col>62</xdr:col>
      <xdr:colOff>241300</xdr:colOff>
      <xdr:row>50</xdr:row>
      <xdr:rowOff>165100</xdr:rowOff>
    </xdr:to>
    <xdr:pic>
      <xdr:nvPicPr>
        <xdr:cNvPr id="1820" name="Picture 796" descr="ROU">
          <a:extLst>
            <a:ext uri="{FF2B5EF4-FFF2-40B4-BE49-F238E27FC236}">
              <a16:creationId xmlns:a16="http://schemas.microsoft.com/office/drawing/2014/main" id="{6B4E046A-FFDB-9845-A51E-9DCAFDC8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0</xdr:colOff>
      <xdr:row>51</xdr:row>
      <xdr:rowOff>0</xdr:rowOff>
    </xdr:from>
    <xdr:to>
      <xdr:col>62</xdr:col>
      <xdr:colOff>241300</xdr:colOff>
      <xdr:row>51</xdr:row>
      <xdr:rowOff>165100</xdr:rowOff>
    </xdr:to>
    <xdr:pic>
      <xdr:nvPicPr>
        <xdr:cNvPr id="1821" name="Picture 797" descr="GBR">
          <a:extLst>
            <a:ext uri="{FF2B5EF4-FFF2-40B4-BE49-F238E27FC236}">
              <a16:creationId xmlns:a16="http://schemas.microsoft.com/office/drawing/2014/main" id="{CC2B9C14-7827-E446-A42D-A267EBA8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2</xdr:row>
      <xdr:rowOff>0</xdr:rowOff>
    </xdr:from>
    <xdr:to>
      <xdr:col>70</xdr:col>
      <xdr:colOff>241300</xdr:colOff>
      <xdr:row>2</xdr:row>
      <xdr:rowOff>165100</xdr:rowOff>
    </xdr:to>
    <xdr:pic>
      <xdr:nvPicPr>
        <xdr:cNvPr id="1822" name="Picture 798" descr="MAR">
          <a:extLst>
            <a:ext uri="{FF2B5EF4-FFF2-40B4-BE49-F238E27FC236}">
              <a16:creationId xmlns:a16="http://schemas.microsoft.com/office/drawing/2014/main" id="{62DCCEDE-D2ED-3848-93AD-EAA0E9AA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3</xdr:row>
      <xdr:rowOff>0</xdr:rowOff>
    </xdr:from>
    <xdr:to>
      <xdr:col>70</xdr:col>
      <xdr:colOff>241300</xdr:colOff>
      <xdr:row>3</xdr:row>
      <xdr:rowOff>165100</xdr:rowOff>
    </xdr:to>
    <xdr:pic>
      <xdr:nvPicPr>
        <xdr:cNvPr id="1823" name="Picture 799" descr="MAR">
          <a:extLst>
            <a:ext uri="{FF2B5EF4-FFF2-40B4-BE49-F238E27FC236}">
              <a16:creationId xmlns:a16="http://schemas.microsoft.com/office/drawing/2014/main" id="{20873C74-6359-1944-B508-8427215CB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4</xdr:row>
      <xdr:rowOff>0</xdr:rowOff>
    </xdr:from>
    <xdr:to>
      <xdr:col>70</xdr:col>
      <xdr:colOff>241300</xdr:colOff>
      <xdr:row>4</xdr:row>
      <xdr:rowOff>165100</xdr:rowOff>
    </xdr:to>
    <xdr:pic>
      <xdr:nvPicPr>
        <xdr:cNvPr id="1824" name="Picture 800" descr="KEN">
          <a:extLst>
            <a:ext uri="{FF2B5EF4-FFF2-40B4-BE49-F238E27FC236}">
              <a16:creationId xmlns:a16="http://schemas.microsoft.com/office/drawing/2014/main" id="{D1526EE0-61BD-C64C-9301-80B2745A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5</xdr:row>
      <xdr:rowOff>0</xdr:rowOff>
    </xdr:from>
    <xdr:to>
      <xdr:col>70</xdr:col>
      <xdr:colOff>241300</xdr:colOff>
      <xdr:row>5</xdr:row>
      <xdr:rowOff>165100</xdr:rowOff>
    </xdr:to>
    <xdr:pic>
      <xdr:nvPicPr>
        <xdr:cNvPr id="1825" name="Picture 801" descr="MAR">
          <a:extLst>
            <a:ext uri="{FF2B5EF4-FFF2-40B4-BE49-F238E27FC236}">
              <a16:creationId xmlns:a16="http://schemas.microsoft.com/office/drawing/2014/main" id="{F2F9585C-0087-4A44-B392-CA916B1D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6</xdr:row>
      <xdr:rowOff>0</xdr:rowOff>
    </xdr:from>
    <xdr:to>
      <xdr:col>70</xdr:col>
      <xdr:colOff>241300</xdr:colOff>
      <xdr:row>6</xdr:row>
      <xdr:rowOff>165100</xdr:rowOff>
    </xdr:to>
    <xdr:pic>
      <xdr:nvPicPr>
        <xdr:cNvPr id="1826" name="Picture 802" descr="KEN">
          <a:extLst>
            <a:ext uri="{FF2B5EF4-FFF2-40B4-BE49-F238E27FC236}">
              <a16:creationId xmlns:a16="http://schemas.microsoft.com/office/drawing/2014/main" id="{02BA879A-2CD5-034A-987D-33F1093AC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7</xdr:row>
      <xdr:rowOff>0</xdr:rowOff>
    </xdr:from>
    <xdr:to>
      <xdr:col>70</xdr:col>
      <xdr:colOff>241300</xdr:colOff>
      <xdr:row>7</xdr:row>
      <xdr:rowOff>165100</xdr:rowOff>
    </xdr:to>
    <xdr:pic>
      <xdr:nvPicPr>
        <xdr:cNvPr id="1827" name="Picture 803" descr="MAR">
          <a:extLst>
            <a:ext uri="{FF2B5EF4-FFF2-40B4-BE49-F238E27FC236}">
              <a16:creationId xmlns:a16="http://schemas.microsoft.com/office/drawing/2014/main" id="{4948D6BA-08FA-3F4B-BE75-3C00B2D6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8</xdr:row>
      <xdr:rowOff>0</xdr:rowOff>
    </xdr:from>
    <xdr:to>
      <xdr:col>70</xdr:col>
      <xdr:colOff>241300</xdr:colOff>
      <xdr:row>8</xdr:row>
      <xdr:rowOff>165100</xdr:rowOff>
    </xdr:to>
    <xdr:pic>
      <xdr:nvPicPr>
        <xdr:cNvPr id="1828" name="Picture 804" descr="MAR">
          <a:extLst>
            <a:ext uri="{FF2B5EF4-FFF2-40B4-BE49-F238E27FC236}">
              <a16:creationId xmlns:a16="http://schemas.microsoft.com/office/drawing/2014/main" id="{46FB1436-5EC9-5E4A-87B0-6D250E3A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9</xdr:row>
      <xdr:rowOff>0</xdr:rowOff>
    </xdr:from>
    <xdr:to>
      <xdr:col>70</xdr:col>
      <xdr:colOff>241300</xdr:colOff>
      <xdr:row>9</xdr:row>
      <xdr:rowOff>165100</xdr:rowOff>
    </xdr:to>
    <xdr:pic>
      <xdr:nvPicPr>
        <xdr:cNvPr id="1829" name="Picture 805" descr="MAR">
          <a:extLst>
            <a:ext uri="{FF2B5EF4-FFF2-40B4-BE49-F238E27FC236}">
              <a16:creationId xmlns:a16="http://schemas.microsoft.com/office/drawing/2014/main" id="{1FCCC55C-D88B-F14B-8BBD-91064340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10</xdr:row>
      <xdr:rowOff>0</xdr:rowOff>
    </xdr:from>
    <xdr:to>
      <xdr:col>70</xdr:col>
      <xdr:colOff>241300</xdr:colOff>
      <xdr:row>10</xdr:row>
      <xdr:rowOff>165100</xdr:rowOff>
    </xdr:to>
    <xdr:pic>
      <xdr:nvPicPr>
        <xdr:cNvPr id="1830" name="Picture 806" descr="MAR">
          <a:extLst>
            <a:ext uri="{FF2B5EF4-FFF2-40B4-BE49-F238E27FC236}">
              <a16:creationId xmlns:a16="http://schemas.microsoft.com/office/drawing/2014/main" id="{2B87A4B4-775A-824D-BFF8-E7431E4E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11</xdr:row>
      <xdr:rowOff>0</xdr:rowOff>
    </xdr:from>
    <xdr:to>
      <xdr:col>70</xdr:col>
      <xdr:colOff>241300</xdr:colOff>
      <xdr:row>11</xdr:row>
      <xdr:rowOff>165100</xdr:rowOff>
    </xdr:to>
    <xdr:pic>
      <xdr:nvPicPr>
        <xdr:cNvPr id="1831" name="Picture 807" descr="ALG">
          <a:extLst>
            <a:ext uri="{FF2B5EF4-FFF2-40B4-BE49-F238E27FC236}">
              <a16:creationId xmlns:a16="http://schemas.microsoft.com/office/drawing/2014/main" id="{E91400E5-C37A-BA4D-9337-11A441EC7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12</xdr:row>
      <xdr:rowOff>0</xdr:rowOff>
    </xdr:from>
    <xdr:to>
      <xdr:col>70</xdr:col>
      <xdr:colOff>241300</xdr:colOff>
      <xdr:row>12</xdr:row>
      <xdr:rowOff>165100</xdr:rowOff>
    </xdr:to>
    <xdr:pic>
      <xdr:nvPicPr>
        <xdr:cNvPr id="1832" name="Picture 808" descr="KEN">
          <a:extLst>
            <a:ext uri="{FF2B5EF4-FFF2-40B4-BE49-F238E27FC236}">
              <a16:creationId xmlns:a16="http://schemas.microsoft.com/office/drawing/2014/main" id="{94ED8110-847F-684F-ADAA-C2D2A812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13</xdr:row>
      <xdr:rowOff>0</xdr:rowOff>
    </xdr:from>
    <xdr:to>
      <xdr:col>70</xdr:col>
      <xdr:colOff>241300</xdr:colOff>
      <xdr:row>13</xdr:row>
      <xdr:rowOff>165100</xdr:rowOff>
    </xdr:to>
    <xdr:pic>
      <xdr:nvPicPr>
        <xdr:cNvPr id="1833" name="Picture 809" descr="ALG">
          <a:extLst>
            <a:ext uri="{FF2B5EF4-FFF2-40B4-BE49-F238E27FC236}">
              <a16:creationId xmlns:a16="http://schemas.microsoft.com/office/drawing/2014/main" id="{94958A95-19B3-F648-B1E7-EE14E706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14</xdr:row>
      <xdr:rowOff>0</xdr:rowOff>
    </xdr:from>
    <xdr:to>
      <xdr:col>70</xdr:col>
      <xdr:colOff>241300</xdr:colOff>
      <xdr:row>14</xdr:row>
      <xdr:rowOff>165100</xdr:rowOff>
    </xdr:to>
    <xdr:pic>
      <xdr:nvPicPr>
        <xdr:cNvPr id="1834" name="Picture 810" descr="MAR">
          <a:extLst>
            <a:ext uri="{FF2B5EF4-FFF2-40B4-BE49-F238E27FC236}">
              <a16:creationId xmlns:a16="http://schemas.microsoft.com/office/drawing/2014/main" id="{6C1CFF62-750E-0F4D-A376-36F07011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15</xdr:row>
      <xdr:rowOff>0</xdr:rowOff>
    </xdr:from>
    <xdr:to>
      <xdr:col>70</xdr:col>
      <xdr:colOff>241300</xdr:colOff>
      <xdr:row>15</xdr:row>
      <xdr:rowOff>165100</xdr:rowOff>
    </xdr:to>
    <xdr:pic>
      <xdr:nvPicPr>
        <xdr:cNvPr id="1835" name="Picture 811" descr="KEN">
          <a:extLst>
            <a:ext uri="{FF2B5EF4-FFF2-40B4-BE49-F238E27FC236}">
              <a16:creationId xmlns:a16="http://schemas.microsoft.com/office/drawing/2014/main" id="{E31D690B-C290-A74A-9455-A77B025A4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16</xdr:row>
      <xdr:rowOff>0</xdr:rowOff>
    </xdr:from>
    <xdr:to>
      <xdr:col>70</xdr:col>
      <xdr:colOff>241300</xdr:colOff>
      <xdr:row>16</xdr:row>
      <xdr:rowOff>165100</xdr:rowOff>
    </xdr:to>
    <xdr:pic>
      <xdr:nvPicPr>
        <xdr:cNvPr id="1836" name="Picture 812" descr="MAR">
          <a:extLst>
            <a:ext uri="{FF2B5EF4-FFF2-40B4-BE49-F238E27FC236}">
              <a16:creationId xmlns:a16="http://schemas.microsoft.com/office/drawing/2014/main" id="{FCB91C67-3527-7647-9584-D2A381B8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17</xdr:row>
      <xdr:rowOff>0</xdr:rowOff>
    </xdr:from>
    <xdr:to>
      <xdr:col>70</xdr:col>
      <xdr:colOff>241300</xdr:colOff>
      <xdr:row>17</xdr:row>
      <xdr:rowOff>165100</xdr:rowOff>
    </xdr:to>
    <xdr:pic>
      <xdr:nvPicPr>
        <xdr:cNvPr id="1837" name="Picture 813" descr="KEN">
          <a:extLst>
            <a:ext uri="{FF2B5EF4-FFF2-40B4-BE49-F238E27FC236}">
              <a16:creationId xmlns:a16="http://schemas.microsoft.com/office/drawing/2014/main" id="{AEF68875-1BAB-0C41-8360-76F3997E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18</xdr:row>
      <xdr:rowOff>0</xdr:rowOff>
    </xdr:from>
    <xdr:to>
      <xdr:col>70</xdr:col>
      <xdr:colOff>241300</xdr:colOff>
      <xdr:row>18</xdr:row>
      <xdr:rowOff>165100</xdr:rowOff>
    </xdr:to>
    <xdr:pic>
      <xdr:nvPicPr>
        <xdr:cNvPr id="1838" name="Picture 814" descr="KEN">
          <a:extLst>
            <a:ext uri="{FF2B5EF4-FFF2-40B4-BE49-F238E27FC236}">
              <a16:creationId xmlns:a16="http://schemas.microsoft.com/office/drawing/2014/main" id="{9CAE2468-C12B-9A43-AA4D-1F825FF3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19</xdr:row>
      <xdr:rowOff>0</xdr:rowOff>
    </xdr:from>
    <xdr:to>
      <xdr:col>70</xdr:col>
      <xdr:colOff>241300</xdr:colOff>
      <xdr:row>19</xdr:row>
      <xdr:rowOff>165100</xdr:rowOff>
    </xdr:to>
    <xdr:pic>
      <xdr:nvPicPr>
        <xdr:cNvPr id="1839" name="Picture 815" descr="KEN">
          <a:extLst>
            <a:ext uri="{FF2B5EF4-FFF2-40B4-BE49-F238E27FC236}">
              <a16:creationId xmlns:a16="http://schemas.microsoft.com/office/drawing/2014/main" id="{78E76D26-57C2-E542-8AB8-5235E078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20</xdr:row>
      <xdr:rowOff>0</xdr:rowOff>
    </xdr:from>
    <xdr:to>
      <xdr:col>70</xdr:col>
      <xdr:colOff>241300</xdr:colOff>
      <xdr:row>20</xdr:row>
      <xdr:rowOff>165100</xdr:rowOff>
    </xdr:to>
    <xdr:pic>
      <xdr:nvPicPr>
        <xdr:cNvPr id="1840" name="Picture 816" descr="ALG">
          <a:extLst>
            <a:ext uri="{FF2B5EF4-FFF2-40B4-BE49-F238E27FC236}">
              <a16:creationId xmlns:a16="http://schemas.microsoft.com/office/drawing/2014/main" id="{EEC5C24E-F8BF-964E-8644-0B4BD65B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21</xdr:row>
      <xdr:rowOff>0</xdr:rowOff>
    </xdr:from>
    <xdr:to>
      <xdr:col>70</xdr:col>
      <xdr:colOff>241300</xdr:colOff>
      <xdr:row>21</xdr:row>
      <xdr:rowOff>165100</xdr:rowOff>
    </xdr:to>
    <xdr:pic>
      <xdr:nvPicPr>
        <xdr:cNvPr id="1841" name="Picture 817" descr="MAR">
          <a:extLst>
            <a:ext uri="{FF2B5EF4-FFF2-40B4-BE49-F238E27FC236}">
              <a16:creationId xmlns:a16="http://schemas.microsoft.com/office/drawing/2014/main" id="{D317AF16-D1B8-794F-AC29-C3DD359C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22</xdr:row>
      <xdr:rowOff>0</xdr:rowOff>
    </xdr:from>
    <xdr:to>
      <xdr:col>70</xdr:col>
      <xdr:colOff>241300</xdr:colOff>
      <xdr:row>22</xdr:row>
      <xdr:rowOff>165100</xdr:rowOff>
    </xdr:to>
    <xdr:pic>
      <xdr:nvPicPr>
        <xdr:cNvPr id="1842" name="Picture 818" descr="MAR">
          <a:extLst>
            <a:ext uri="{FF2B5EF4-FFF2-40B4-BE49-F238E27FC236}">
              <a16:creationId xmlns:a16="http://schemas.microsoft.com/office/drawing/2014/main" id="{B72785D7-6DCB-FF4F-8E82-36126894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23</xdr:row>
      <xdr:rowOff>0</xdr:rowOff>
    </xdr:from>
    <xdr:to>
      <xdr:col>70</xdr:col>
      <xdr:colOff>241300</xdr:colOff>
      <xdr:row>23</xdr:row>
      <xdr:rowOff>165100</xdr:rowOff>
    </xdr:to>
    <xdr:pic>
      <xdr:nvPicPr>
        <xdr:cNvPr id="1843" name="Picture 819" descr="MAR">
          <a:extLst>
            <a:ext uri="{FF2B5EF4-FFF2-40B4-BE49-F238E27FC236}">
              <a16:creationId xmlns:a16="http://schemas.microsoft.com/office/drawing/2014/main" id="{E796AF21-8465-2842-AEBF-4CD62952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24</xdr:row>
      <xdr:rowOff>0</xdr:rowOff>
    </xdr:from>
    <xdr:to>
      <xdr:col>70</xdr:col>
      <xdr:colOff>241300</xdr:colOff>
      <xdr:row>24</xdr:row>
      <xdr:rowOff>165100</xdr:rowOff>
    </xdr:to>
    <xdr:pic>
      <xdr:nvPicPr>
        <xdr:cNvPr id="1844" name="Picture 820" descr="KEN">
          <a:extLst>
            <a:ext uri="{FF2B5EF4-FFF2-40B4-BE49-F238E27FC236}">
              <a16:creationId xmlns:a16="http://schemas.microsoft.com/office/drawing/2014/main" id="{1F3460B8-A2BF-4741-9408-598106A7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25</xdr:row>
      <xdr:rowOff>0</xdr:rowOff>
    </xdr:from>
    <xdr:to>
      <xdr:col>70</xdr:col>
      <xdr:colOff>241300</xdr:colOff>
      <xdr:row>25</xdr:row>
      <xdr:rowOff>165100</xdr:rowOff>
    </xdr:to>
    <xdr:pic>
      <xdr:nvPicPr>
        <xdr:cNvPr id="1845" name="Picture 821" descr="KEN">
          <a:extLst>
            <a:ext uri="{FF2B5EF4-FFF2-40B4-BE49-F238E27FC236}">
              <a16:creationId xmlns:a16="http://schemas.microsoft.com/office/drawing/2014/main" id="{744E0FD8-C0E8-CE44-8B01-E17C64F2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26</xdr:row>
      <xdr:rowOff>0</xdr:rowOff>
    </xdr:from>
    <xdr:to>
      <xdr:col>70</xdr:col>
      <xdr:colOff>241300</xdr:colOff>
      <xdr:row>26</xdr:row>
      <xdr:rowOff>165100</xdr:rowOff>
    </xdr:to>
    <xdr:pic>
      <xdr:nvPicPr>
        <xdr:cNvPr id="1846" name="Picture 822" descr="MAR">
          <a:extLst>
            <a:ext uri="{FF2B5EF4-FFF2-40B4-BE49-F238E27FC236}">
              <a16:creationId xmlns:a16="http://schemas.microsoft.com/office/drawing/2014/main" id="{F9760A92-87E4-B548-AA8B-6EF4B1BD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27</xdr:row>
      <xdr:rowOff>0</xdr:rowOff>
    </xdr:from>
    <xdr:to>
      <xdr:col>70</xdr:col>
      <xdr:colOff>241300</xdr:colOff>
      <xdr:row>27</xdr:row>
      <xdr:rowOff>165100</xdr:rowOff>
    </xdr:to>
    <xdr:pic>
      <xdr:nvPicPr>
        <xdr:cNvPr id="1847" name="Picture 823" descr="KEN">
          <a:extLst>
            <a:ext uri="{FF2B5EF4-FFF2-40B4-BE49-F238E27FC236}">
              <a16:creationId xmlns:a16="http://schemas.microsoft.com/office/drawing/2014/main" id="{F9155716-FB72-C842-A2B2-EFC760DD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28</xdr:row>
      <xdr:rowOff>0</xdr:rowOff>
    </xdr:from>
    <xdr:to>
      <xdr:col>70</xdr:col>
      <xdr:colOff>241300</xdr:colOff>
      <xdr:row>28</xdr:row>
      <xdr:rowOff>165100</xdr:rowOff>
    </xdr:to>
    <xdr:pic>
      <xdr:nvPicPr>
        <xdr:cNvPr id="1848" name="Picture 824" descr="ALG">
          <a:extLst>
            <a:ext uri="{FF2B5EF4-FFF2-40B4-BE49-F238E27FC236}">
              <a16:creationId xmlns:a16="http://schemas.microsoft.com/office/drawing/2014/main" id="{FBD5EA92-3855-874E-82EC-3DA8D6E0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29</xdr:row>
      <xdr:rowOff>0</xdr:rowOff>
    </xdr:from>
    <xdr:to>
      <xdr:col>70</xdr:col>
      <xdr:colOff>241300</xdr:colOff>
      <xdr:row>29</xdr:row>
      <xdr:rowOff>165100</xdr:rowOff>
    </xdr:to>
    <xdr:pic>
      <xdr:nvPicPr>
        <xdr:cNvPr id="1849" name="Picture 825" descr="MAR">
          <a:extLst>
            <a:ext uri="{FF2B5EF4-FFF2-40B4-BE49-F238E27FC236}">
              <a16:creationId xmlns:a16="http://schemas.microsoft.com/office/drawing/2014/main" id="{8AA04217-537C-0D40-9F80-1571998D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30</xdr:row>
      <xdr:rowOff>0</xdr:rowOff>
    </xdr:from>
    <xdr:to>
      <xdr:col>70</xdr:col>
      <xdr:colOff>241300</xdr:colOff>
      <xdr:row>30</xdr:row>
      <xdr:rowOff>165100</xdr:rowOff>
    </xdr:to>
    <xdr:pic>
      <xdr:nvPicPr>
        <xdr:cNvPr id="1850" name="Picture 826" descr="KEN">
          <a:extLst>
            <a:ext uri="{FF2B5EF4-FFF2-40B4-BE49-F238E27FC236}">
              <a16:creationId xmlns:a16="http://schemas.microsoft.com/office/drawing/2014/main" id="{F52653CA-94FB-E749-A3BB-1EC1F45F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31</xdr:row>
      <xdr:rowOff>0</xdr:rowOff>
    </xdr:from>
    <xdr:to>
      <xdr:col>70</xdr:col>
      <xdr:colOff>241300</xdr:colOff>
      <xdr:row>31</xdr:row>
      <xdr:rowOff>165100</xdr:rowOff>
    </xdr:to>
    <xdr:pic>
      <xdr:nvPicPr>
        <xdr:cNvPr id="1851" name="Picture 827" descr="GBR">
          <a:extLst>
            <a:ext uri="{FF2B5EF4-FFF2-40B4-BE49-F238E27FC236}">
              <a16:creationId xmlns:a16="http://schemas.microsoft.com/office/drawing/2014/main" id="{A962EAE5-F131-4A4F-9BF3-F85FB9A1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32</xdr:row>
      <xdr:rowOff>0</xdr:rowOff>
    </xdr:from>
    <xdr:to>
      <xdr:col>70</xdr:col>
      <xdr:colOff>241300</xdr:colOff>
      <xdr:row>32</xdr:row>
      <xdr:rowOff>165100</xdr:rowOff>
    </xdr:to>
    <xdr:pic>
      <xdr:nvPicPr>
        <xdr:cNvPr id="1852" name="Picture 828" descr="KEN">
          <a:extLst>
            <a:ext uri="{FF2B5EF4-FFF2-40B4-BE49-F238E27FC236}">
              <a16:creationId xmlns:a16="http://schemas.microsoft.com/office/drawing/2014/main" id="{6831FB7F-EEBB-0B47-B1E5-E56B6629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33</xdr:row>
      <xdr:rowOff>0</xdr:rowOff>
    </xdr:from>
    <xdr:to>
      <xdr:col>70</xdr:col>
      <xdr:colOff>241300</xdr:colOff>
      <xdr:row>33</xdr:row>
      <xdr:rowOff>165100</xdr:rowOff>
    </xdr:to>
    <xdr:pic>
      <xdr:nvPicPr>
        <xdr:cNvPr id="1853" name="Picture 829" descr="KEN">
          <a:extLst>
            <a:ext uri="{FF2B5EF4-FFF2-40B4-BE49-F238E27FC236}">
              <a16:creationId xmlns:a16="http://schemas.microsoft.com/office/drawing/2014/main" id="{88A8CF86-F61B-D849-94A6-CF1E4CF5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34</xdr:row>
      <xdr:rowOff>0</xdr:rowOff>
    </xdr:from>
    <xdr:to>
      <xdr:col>70</xdr:col>
      <xdr:colOff>241300</xdr:colOff>
      <xdr:row>34</xdr:row>
      <xdr:rowOff>165100</xdr:rowOff>
    </xdr:to>
    <xdr:pic>
      <xdr:nvPicPr>
        <xdr:cNvPr id="1854" name="Picture 830" descr="ALG">
          <a:extLst>
            <a:ext uri="{FF2B5EF4-FFF2-40B4-BE49-F238E27FC236}">
              <a16:creationId xmlns:a16="http://schemas.microsoft.com/office/drawing/2014/main" id="{7436F282-02FF-5D47-88D4-D0FFB35F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35</xdr:row>
      <xdr:rowOff>0</xdr:rowOff>
    </xdr:from>
    <xdr:to>
      <xdr:col>70</xdr:col>
      <xdr:colOff>241300</xdr:colOff>
      <xdr:row>35</xdr:row>
      <xdr:rowOff>165100</xdr:rowOff>
    </xdr:to>
    <xdr:pic>
      <xdr:nvPicPr>
        <xdr:cNvPr id="1855" name="Picture 831" descr="KEN">
          <a:extLst>
            <a:ext uri="{FF2B5EF4-FFF2-40B4-BE49-F238E27FC236}">
              <a16:creationId xmlns:a16="http://schemas.microsoft.com/office/drawing/2014/main" id="{CF03D33D-A1F9-634A-987E-533DF128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36</xdr:row>
      <xdr:rowOff>0</xdr:rowOff>
    </xdr:from>
    <xdr:to>
      <xdr:col>70</xdr:col>
      <xdr:colOff>241300</xdr:colOff>
      <xdr:row>36</xdr:row>
      <xdr:rowOff>165100</xdr:rowOff>
    </xdr:to>
    <xdr:pic>
      <xdr:nvPicPr>
        <xdr:cNvPr id="1856" name="Picture 832" descr="MAR">
          <a:extLst>
            <a:ext uri="{FF2B5EF4-FFF2-40B4-BE49-F238E27FC236}">
              <a16:creationId xmlns:a16="http://schemas.microsoft.com/office/drawing/2014/main" id="{07C3D14D-96A6-E54D-AE51-032D95518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37</xdr:row>
      <xdr:rowOff>0</xdr:rowOff>
    </xdr:from>
    <xdr:to>
      <xdr:col>70</xdr:col>
      <xdr:colOff>241300</xdr:colOff>
      <xdr:row>37</xdr:row>
      <xdr:rowOff>165100</xdr:rowOff>
    </xdr:to>
    <xdr:pic>
      <xdr:nvPicPr>
        <xdr:cNvPr id="1857" name="Picture 833" descr="MAR">
          <a:extLst>
            <a:ext uri="{FF2B5EF4-FFF2-40B4-BE49-F238E27FC236}">
              <a16:creationId xmlns:a16="http://schemas.microsoft.com/office/drawing/2014/main" id="{9DE587BD-9DD7-2248-ACB1-341E6624C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38</xdr:row>
      <xdr:rowOff>0</xdr:rowOff>
    </xdr:from>
    <xdr:to>
      <xdr:col>70</xdr:col>
      <xdr:colOff>241300</xdr:colOff>
      <xdr:row>38</xdr:row>
      <xdr:rowOff>165100</xdr:rowOff>
    </xdr:to>
    <xdr:pic>
      <xdr:nvPicPr>
        <xdr:cNvPr id="1858" name="Picture 834" descr="KEN">
          <a:extLst>
            <a:ext uri="{FF2B5EF4-FFF2-40B4-BE49-F238E27FC236}">
              <a16:creationId xmlns:a16="http://schemas.microsoft.com/office/drawing/2014/main" id="{A1033007-04DC-0645-8DED-DCE74E05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39</xdr:row>
      <xdr:rowOff>0</xdr:rowOff>
    </xdr:from>
    <xdr:to>
      <xdr:col>70</xdr:col>
      <xdr:colOff>241300</xdr:colOff>
      <xdr:row>39</xdr:row>
      <xdr:rowOff>165100</xdr:rowOff>
    </xdr:to>
    <xdr:pic>
      <xdr:nvPicPr>
        <xdr:cNvPr id="1859" name="Picture 835" descr="GBR">
          <a:extLst>
            <a:ext uri="{FF2B5EF4-FFF2-40B4-BE49-F238E27FC236}">
              <a16:creationId xmlns:a16="http://schemas.microsoft.com/office/drawing/2014/main" id="{F49C9986-CBD7-AB41-8FBF-678176967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40</xdr:row>
      <xdr:rowOff>0</xdr:rowOff>
    </xdr:from>
    <xdr:to>
      <xdr:col>70</xdr:col>
      <xdr:colOff>241300</xdr:colOff>
      <xdr:row>40</xdr:row>
      <xdr:rowOff>165100</xdr:rowOff>
    </xdr:to>
    <xdr:pic>
      <xdr:nvPicPr>
        <xdr:cNvPr id="1860" name="Picture 836" descr="ESP">
          <a:extLst>
            <a:ext uri="{FF2B5EF4-FFF2-40B4-BE49-F238E27FC236}">
              <a16:creationId xmlns:a16="http://schemas.microsoft.com/office/drawing/2014/main" id="{92C65CF2-526D-0743-865A-DDEBB916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41</xdr:row>
      <xdr:rowOff>0</xdr:rowOff>
    </xdr:from>
    <xdr:to>
      <xdr:col>70</xdr:col>
      <xdr:colOff>241300</xdr:colOff>
      <xdr:row>41</xdr:row>
      <xdr:rowOff>165100</xdr:rowOff>
    </xdr:to>
    <xdr:pic>
      <xdr:nvPicPr>
        <xdr:cNvPr id="1861" name="Picture 837" descr="FRA">
          <a:extLst>
            <a:ext uri="{FF2B5EF4-FFF2-40B4-BE49-F238E27FC236}">
              <a16:creationId xmlns:a16="http://schemas.microsoft.com/office/drawing/2014/main" id="{F8226D4C-9C9D-0749-91EB-E6F473DE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42</xdr:row>
      <xdr:rowOff>0</xdr:rowOff>
    </xdr:from>
    <xdr:to>
      <xdr:col>70</xdr:col>
      <xdr:colOff>241300</xdr:colOff>
      <xdr:row>42</xdr:row>
      <xdr:rowOff>165100</xdr:rowOff>
    </xdr:to>
    <xdr:pic>
      <xdr:nvPicPr>
        <xdr:cNvPr id="1862" name="Picture 838" descr="KEN">
          <a:extLst>
            <a:ext uri="{FF2B5EF4-FFF2-40B4-BE49-F238E27FC236}">
              <a16:creationId xmlns:a16="http://schemas.microsoft.com/office/drawing/2014/main" id="{67FF876B-D8A2-854C-876B-7292BB65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43</xdr:row>
      <xdr:rowOff>0</xdr:rowOff>
    </xdr:from>
    <xdr:to>
      <xdr:col>70</xdr:col>
      <xdr:colOff>241300</xdr:colOff>
      <xdr:row>43</xdr:row>
      <xdr:rowOff>165100</xdr:rowOff>
    </xdr:to>
    <xdr:pic>
      <xdr:nvPicPr>
        <xdr:cNvPr id="1863" name="Picture 839" descr="MAR">
          <a:extLst>
            <a:ext uri="{FF2B5EF4-FFF2-40B4-BE49-F238E27FC236}">
              <a16:creationId xmlns:a16="http://schemas.microsoft.com/office/drawing/2014/main" id="{AC0BC01D-BC86-9349-8360-24CDAEB79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44</xdr:row>
      <xdr:rowOff>0</xdr:rowOff>
    </xdr:from>
    <xdr:to>
      <xdr:col>70</xdr:col>
      <xdr:colOff>241300</xdr:colOff>
      <xdr:row>44</xdr:row>
      <xdr:rowOff>165100</xdr:rowOff>
    </xdr:to>
    <xdr:pic>
      <xdr:nvPicPr>
        <xdr:cNvPr id="1864" name="Picture 840" descr="MAR">
          <a:extLst>
            <a:ext uri="{FF2B5EF4-FFF2-40B4-BE49-F238E27FC236}">
              <a16:creationId xmlns:a16="http://schemas.microsoft.com/office/drawing/2014/main" id="{9D2CD7F4-5DDB-624F-8C06-CBC9DAB9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45</xdr:row>
      <xdr:rowOff>0</xdr:rowOff>
    </xdr:from>
    <xdr:to>
      <xdr:col>70</xdr:col>
      <xdr:colOff>241300</xdr:colOff>
      <xdr:row>45</xdr:row>
      <xdr:rowOff>165100</xdr:rowOff>
    </xdr:to>
    <xdr:pic>
      <xdr:nvPicPr>
        <xdr:cNvPr id="1865" name="Picture 841" descr="MAR">
          <a:extLst>
            <a:ext uri="{FF2B5EF4-FFF2-40B4-BE49-F238E27FC236}">
              <a16:creationId xmlns:a16="http://schemas.microsoft.com/office/drawing/2014/main" id="{BC6091BE-3859-0446-AEE0-506FEF18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46</xdr:row>
      <xdr:rowOff>0</xdr:rowOff>
    </xdr:from>
    <xdr:to>
      <xdr:col>70</xdr:col>
      <xdr:colOff>241300</xdr:colOff>
      <xdr:row>46</xdr:row>
      <xdr:rowOff>165100</xdr:rowOff>
    </xdr:to>
    <xdr:pic>
      <xdr:nvPicPr>
        <xdr:cNvPr id="1866" name="Picture 842" descr="KEN">
          <a:extLst>
            <a:ext uri="{FF2B5EF4-FFF2-40B4-BE49-F238E27FC236}">
              <a16:creationId xmlns:a16="http://schemas.microsoft.com/office/drawing/2014/main" id="{E8EB79A6-A8A0-AC45-830E-0129B36B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47</xdr:row>
      <xdr:rowOff>0</xdr:rowOff>
    </xdr:from>
    <xdr:to>
      <xdr:col>70</xdr:col>
      <xdr:colOff>241300</xdr:colOff>
      <xdr:row>47</xdr:row>
      <xdr:rowOff>165100</xdr:rowOff>
    </xdr:to>
    <xdr:pic>
      <xdr:nvPicPr>
        <xdr:cNvPr id="1867" name="Picture 843" descr="MAR">
          <a:extLst>
            <a:ext uri="{FF2B5EF4-FFF2-40B4-BE49-F238E27FC236}">
              <a16:creationId xmlns:a16="http://schemas.microsoft.com/office/drawing/2014/main" id="{D427FA79-7990-0F42-9BEB-BBB40E164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48</xdr:row>
      <xdr:rowOff>0</xdr:rowOff>
    </xdr:from>
    <xdr:to>
      <xdr:col>70</xdr:col>
      <xdr:colOff>241300</xdr:colOff>
      <xdr:row>48</xdr:row>
      <xdr:rowOff>165100</xdr:rowOff>
    </xdr:to>
    <xdr:pic>
      <xdr:nvPicPr>
        <xdr:cNvPr id="1868" name="Picture 844" descr="MAR">
          <a:extLst>
            <a:ext uri="{FF2B5EF4-FFF2-40B4-BE49-F238E27FC236}">
              <a16:creationId xmlns:a16="http://schemas.microsoft.com/office/drawing/2014/main" id="{BA82D2D1-712F-3749-A4FB-21F47604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49</xdr:row>
      <xdr:rowOff>0</xdr:rowOff>
    </xdr:from>
    <xdr:to>
      <xdr:col>70</xdr:col>
      <xdr:colOff>241300</xdr:colOff>
      <xdr:row>49</xdr:row>
      <xdr:rowOff>165100</xdr:rowOff>
    </xdr:to>
    <xdr:pic>
      <xdr:nvPicPr>
        <xdr:cNvPr id="1869" name="Picture 845" descr="BRN">
          <a:extLst>
            <a:ext uri="{FF2B5EF4-FFF2-40B4-BE49-F238E27FC236}">
              <a16:creationId xmlns:a16="http://schemas.microsoft.com/office/drawing/2014/main" id="{4EEB774E-634A-5F42-942A-59AB2E85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50</xdr:row>
      <xdr:rowOff>0</xdr:rowOff>
    </xdr:from>
    <xdr:to>
      <xdr:col>70</xdr:col>
      <xdr:colOff>241300</xdr:colOff>
      <xdr:row>50</xdr:row>
      <xdr:rowOff>165100</xdr:rowOff>
    </xdr:to>
    <xdr:pic>
      <xdr:nvPicPr>
        <xdr:cNvPr id="1870" name="Picture 846" descr="BDI">
          <a:extLst>
            <a:ext uri="{FF2B5EF4-FFF2-40B4-BE49-F238E27FC236}">
              <a16:creationId xmlns:a16="http://schemas.microsoft.com/office/drawing/2014/main" id="{FA2846B0-176C-6648-9BEA-74835E3B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51</xdr:row>
      <xdr:rowOff>0</xdr:rowOff>
    </xdr:from>
    <xdr:to>
      <xdr:col>70</xdr:col>
      <xdr:colOff>241300</xdr:colOff>
      <xdr:row>51</xdr:row>
      <xdr:rowOff>165100</xdr:rowOff>
    </xdr:to>
    <xdr:pic>
      <xdr:nvPicPr>
        <xdr:cNvPr id="1871" name="Picture 847" descr="MAR">
          <a:extLst>
            <a:ext uri="{FF2B5EF4-FFF2-40B4-BE49-F238E27FC236}">
              <a16:creationId xmlns:a16="http://schemas.microsoft.com/office/drawing/2014/main" id="{963F7544-D2CF-464B-BEFD-4DA65A94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2</xdr:row>
      <xdr:rowOff>0</xdr:rowOff>
    </xdr:from>
    <xdr:to>
      <xdr:col>75</xdr:col>
      <xdr:colOff>241300</xdr:colOff>
      <xdr:row>2</xdr:row>
      <xdr:rowOff>165100</xdr:rowOff>
    </xdr:to>
    <xdr:pic>
      <xdr:nvPicPr>
        <xdr:cNvPr id="1872" name="Picture 848" descr="ETH">
          <a:extLst>
            <a:ext uri="{FF2B5EF4-FFF2-40B4-BE49-F238E27FC236}">
              <a16:creationId xmlns:a16="http://schemas.microsoft.com/office/drawing/2014/main" id="{752DEA34-4F7E-9A43-AD20-7BAAD319E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3</xdr:row>
      <xdr:rowOff>0</xdr:rowOff>
    </xdr:from>
    <xdr:to>
      <xdr:col>75</xdr:col>
      <xdr:colOff>241300</xdr:colOff>
      <xdr:row>3</xdr:row>
      <xdr:rowOff>165100</xdr:rowOff>
    </xdr:to>
    <xdr:pic>
      <xdr:nvPicPr>
        <xdr:cNvPr id="1873" name="Picture 849" descr="CHN">
          <a:extLst>
            <a:ext uri="{FF2B5EF4-FFF2-40B4-BE49-F238E27FC236}">
              <a16:creationId xmlns:a16="http://schemas.microsoft.com/office/drawing/2014/main" id="{FBFC20A0-564E-E148-9D93-0E6DF342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4</xdr:row>
      <xdr:rowOff>0</xdr:rowOff>
    </xdr:from>
    <xdr:to>
      <xdr:col>75</xdr:col>
      <xdr:colOff>241300</xdr:colOff>
      <xdr:row>4</xdr:row>
      <xdr:rowOff>165100</xdr:rowOff>
    </xdr:to>
    <xdr:pic>
      <xdr:nvPicPr>
        <xdr:cNvPr id="1874" name="Picture 850" descr="CHN">
          <a:extLst>
            <a:ext uri="{FF2B5EF4-FFF2-40B4-BE49-F238E27FC236}">
              <a16:creationId xmlns:a16="http://schemas.microsoft.com/office/drawing/2014/main" id="{08C96FD6-AA3A-1345-8CB0-7DE85F21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5</xdr:row>
      <xdr:rowOff>0</xdr:rowOff>
    </xdr:from>
    <xdr:to>
      <xdr:col>75</xdr:col>
      <xdr:colOff>241300</xdr:colOff>
      <xdr:row>5</xdr:row>
      <xdr:rowOff>165100</xdr:rowOff>
    </xdr:to>
    <xdr:pic>
      <xdr:nvPicPr>
        <xdr:cNvPr id="1875" name="Picture 851" descr="CHN">
          <a:extLst>
            <a:ext uri="{FF2B5EF4-FFF2-40B4-BE49-F238E27FC236}">
              <a16:creationId xmlns:a16="http://schemas.microsoft.com/office/drawing/2014/main" id="{EAB2D0FE-F2EE-1F4E-8B89-52E4C96A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6</xdr:row>
      <xdr:rowOff>0</xdr:rowOff>
    </xdr:from>
    <xdr:to>
      <xdr:col>75</xdr:col>
      <xdr:colOff>241300</xdr:colOff>
      <xdr:row>6</xdr:row>
      <xdr:rowOff>165100</xdr:rowOff>
    </xdr:to>
    <xdr:pic>
      <xdr:nvPicPr>
        <xdr:cNvPr id="1876" name="Picture 852" descr="CHN">
          <a:extLst>
            <a:ext uri="{FF2B5EF4-FFF2-40B4-BE49-F238E27FC236}">
              <a16:creationId xmlns:a16="http://schemas.microsoft.com/office/drawing/2014/main" id="{F285D35A-DDB5-6647-8B35-9E7F3D1E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7</xdr:row>
      <xdr:rowOff>0</xdr:rowOff>
    </xdr:from>
    <xdr:to>
      <xdr:col>75</xdr:col>
      <xdr:colOff>241300</xdr:colOff>
      <xdr:row>7</xdr:row>
      <xdr:rowOff>165100</xdr:rowOff>
    </xdr:to>
    <xdr:pic>
      <xdr:nvPicPr>
        <xdr:cNvPr id="1877" name="Picture 853" descr="URS">
          <a:extLst>
            <a:ext uri="{FF2B5EF4-FFF2-40B4-BE49-F238E27FC236}">
              <a16:creationId xmlns:a16="http://schemas.microsoft.com/office/drawing/2014/main" id="{F375632F-BF5F-514C-BA11-3D4FD77E2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8</xdr:row>
      <xdr:rowOff>0</xdr:rowOff>
    </xdr:from>
    <xdr:to>
      <xdr:col>75</xdr:col>
      <xdr:colOff>241300</xdr:colOff>
      <xdr:row>8</xdr:row>
      <xdr:rowOff>165100</xdr:rowOff>
    </xdr:to>
    <xdr:pic>
      <xdr:nvPicPr>
        <xdr:cNvPr id="1878" name="Picture 854" descr="CHN">
          <a:extLst>
            <a:ext uri="{FF2B5EF4-FFF2-40B4-BE49-F238E27FC236}">
              <a16:creationId xmlns:a16="http://schemas.microsoft.com/office/drawing/2014/main" id="{02E7AF1B-CD39-E849-8140-F8C742F2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9</xdr:row>
      <xdr:rowOff>0</xdr:rowOff>
    </xdr:from>
    <xdr:to>
      <xdr:col>75</xdr:col>
      <xdr:colOff>241300</xdr:colOff>
      <xdr:row>9</xdr:row>
      <xdr:rowOff>165100</xdr:rowOff>
    </xdr:to>
    <xdr:pic>
      <xdr:nvPicPr>
        <xdr:cNvPr id="1879" name="Picture 855" descr="ROU">
          <a:extLst>
            <a:ext uri="{FF2B5EF4-FFF2-40B4-BE49-F238E27FC236}">
              <a16:creationId xmlns:a16="http://schemas.microsoft.com/office/drawing/2014/main" id="{0A53F085-CD3F-D84E-ACB7-5E6692985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10</xdr:row>
      <xdr:rowOff>0</xdr:rowOff>
    </xdr:from>
    <xdr:to>
      <xdr:col>75</xdr:col>
      <xdr:colOff>241300</xdr:colOff>
      <xdr:row>10</xdr:row>
      <xdr:rowOff>165100</xdr:rowOff>
    </xdr:to>
    <xdr:pic>
      <xdr:nvPicPr>
        <xdr:cNvPr id="1880" name="Picture 856" descr="CHN">
          <a:extLst>
            <a:ext uri="{FF2B5EF4-FFF2-40B4-BE49-F238E27FC236}">
              <a16:creationId xmlns:a16="http://schemas.microsoft.com/office/drawing/2014/main" id="{75D74C45-1324-414A-9E56-7C8F3051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11</xdr:row>
      <xdr:rowOff>0</xdr:rowOff>
    </xdr:from>
    <xdr:to>
      <xdr:col>75</xdr:col>
      <xdr:colOff>241300</xdr:colOff>
      <xdr:row>11</xdr:row>
      <xdr:rowOff>165100</xdr:rowOff>
    </xdr:to>
    <xdr:pic>
      <xdr:nvPicPr>
        <xdr:cNvPr id="1881" name="Picture 857" descr="ETH">
          <a:extLst>
            <a:ext uri="{FF2B5EF4-FFF2-40B4-BE49-F238E27FC236}">
              <a16:creationId xmlns:a16="http://schemas.microsoft.com/office/drawing/2014/main" id="{8F5F45A6-A245-704E-8A29-059E98E3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12</xdr:row>
      <xdr:rowOff>0</xdr:rowOff>
    </xdr:from>
    <xdr:to>
      <xdr:col>75</xdr:col>
      <xdr:colOff>241300</xdr:colOff>
      <xdr:row>12</xdr:row>
      <xdr:rowOff>165100</xdr:rowOff>
    </xdr:to>
    <xdr:pic>
      <xdr:nvPicPr>
        <xdr:cNvPr id="1882" name="Picture 858" descr="URS">
          <a:extLst>
            <a:ext uri="{FF2B5EF4-FFF2-40B4-BE49-F238E27FC236}">
              <a16:creationId xmlns:a16="http://schemas.microsoft.com/office/drawing/2014/main" id="{48F1B702-B564-6B45-B143-1BDDA9DE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13</xdr:row>
      <xdr:rowOff>0</xdr:rowOff>
    </xdr:from>
    <xdr:to>
      <xdr:col>75</xdr:col>
      <xdr:colOff>241300</xdr:colOff>
      <xdr:row>13</xdr:row>
      <xdr:rowOff>165100</xdr:rowOff>
    </xdr:to>
    <xdr:pic>
      <xdr:nvPicPr>
        <xdr:cNvPr id="1883" name="Picture 859" descr="CHN">
          <a:extLst>
            <a:ext uri="{FF2B5EF4-FFF2-40B4-BE49-F238E27FC236}">
              <a16:creationId xmlns:a16="http://schemas.microsoft.com/office/drawing/2014/main" id="{444F0CE2-D23D-5448-A237-681B90FB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14</xdr:row>
      <xdr:rowOff>0</xdr:rowOff>
    </xdr:from>
    <xdr:to>
      <xdr:col>75</xdr:col>
      <xdr:colOff>241300</xdr:colOff>
      <xdr:row>14</xdr:row>
      <xdr:rowOff>165100</xdr:rowOff>
    </xdr:to>
    <xdr:pic>
      <xdr:nvPicPr>
        <xdr:cNvPr id="1884" name="Picture 860" descr="URS">
          <a:extLst>
            <a:ext uri="{FF2B5EF4-FFF2-40B4-BE49-F238E27FC236}">
              <a16:creationId xmlns:a16="http://schemas.microsoft.com/office/drawing/2014/main" id="{6A13752B-FE6F-F84D-9BE6-6EDF4225C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15</xdr:row>
      <xdr:rowOff>0</xdr:rowOff>
    </xdr:from>
    <xdr:to>
      <xdr:col>75</xdr:col>
      <xdr:colOff>241300</xdr:colOff>
      <xdr:row>15</xdr:row>
      <xdr:rowOff>165100</xdr:rowOff>
    </xdr:to>
    <xdr:pic>
      <xdr:nvPicPr>
        <xdr:cNvPr id="1885" name="Picture 861" descr="CHN">
          <a:extLst>
            <a:ext uri="{FF2B5EF4-FFF2-40B4-BE49-F238E27FC236}">
              <a16:creationId xmlns:a16="http://schemas.microsoft.com/office/drawing/2014/main" id="{E7449A15-0525-C24F-ABAB-08BED9373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16</xdr:row>
      <xdr:rowOff>0</xdr:rowOff>
    </xdr:from>
    <xdr:to>
      <xdr:col>75</xdr:col>
      <xdr:colOff>241300</xdr:colOff>
      <xdr:row>16</xdr:row>
      <xdr:rowOff>165100</xdr:rowOff>
    </xdr:to>
    <xdr:pic>
      <xdr:nvPicPr>
        <xdr:cNvPr id="1886" name="Picture 862" descr="CHN">
          <a:extLst>
            <a:ext uri="{FF2B5EF4-FFF2-40B4-BE49-F238E27FC236}">
              <a16:creationId xmlns:a16="http://schemas.microsoft.com/office/drawing/2014/main" id="{E6C20139-0C44-6242-9628-1DC2DF0A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17</xdr:row>
      <xdr:rowOff>0</xdr:rowOff>
    </xdr:from>
    <xdr:to>
      <xdr:col>75</xdr:col>
      <xdr:colOff>241300</xdr:colOff>
      <xdr:row>17</xdr:row>
      <xdr:rowOff>165100</xdr:rowOff>
    </xdr:to>
    <xdr:pic>
      <xdr:nvPicPr>
        <xdr:cNvPr id="1887" name="Picture 863" descr="GBR">
          <a:extLst>
            <a:ext uri="{FF2B5EF4-FFF2-40B4-BE49-F238E27FC236}">
              <a16:creationId xmlns:a16="http://schemas.microsoft.com/office/drawing/2014/main" id="{237C1EAB-E465-1D4B-80CF-FD91216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18</xdr:row>
      <xdr:rowOff>0</xdr:rowOff>
    </xdr:from>
    <xdr:to>
      <xdr:col>75</xdr:col>
      <xdr:colOff>241300</xdr:colOff>
      <xdr:row>18</xdr:row>
      <xdr:rowOff>165100</xdr:rowOff>
    </xdr:to>
    <xdr:pic>
      <xdr:nvPicPr>
        <xdr:cNvPr id="1888" name="Picture 864" descr="ALG">
          <a:extLst>
            <a:ext uri="{FF2B5EF4-FFF2-40B4-BE49-F238E27FC236}">
              <a16:creationId xmlns:a16="http://schemas.microsoft.com/office/drawing/2014/main" id="{782CF4A8-F71E-6447-B07D-6E470D4B7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19</xdr:row>
      <xdr:rowOff>0</xdr:rowOff>
    </xdr:from>
    <xdr:to>
      <xdr:col>75</xdr:col>
      <xdr:colOff>241300</xdr:colOff>
      <xdr:row>19</xdr:row>
      <xdr:rowOff>165100</xdr:rowOff>
    </xdr:to>
    <xdr:pic>
      <xdr:nvPicPr>
        <xdr:cNvPr id="1889" name="Picture 865" descr="TUR">
          <a:extLst>
            <a:ext uri="{FF2B5EF4-FFF2-40B4-BE49-F238E27FC236}">
              <a16:creationId xmlns:a16="http://schemas.microsoft.com/office/drawing/2014/main" id="{D822298F-5156-2049-BABD-DC1E40AE4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20</xdr:row>
      <xdr:rowOff>0</xdr:rowOff>
    </xdr:from>
    <xdr:to>
      <xdr:col>75</xdr:col>
      <xdr:colOff>241300</xdr:colOff>
      <xdr:row>20</xdr:row>
      <xdr:rowOff>165100</xdr:rowOff>
    </xdr:to>
    <xdr:pic>
      <xdr:nvPicPr>
        <xdr:cNvPr id="1890" name="Picture 866" descr="CHN">
          <a:extLst>
            <a:ext uri="{FF2B5EF4-FFF2-40B4-BE49-F238E27FC236}">
              <a16:creationId xmlns:a16="http://schemas.microsoft.com/office/drawing/2014/main" id="{E56C191A-7CD0-EE4C-9071-6FD7AFDBF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21</xdr:row>
      <xdr:rowOff>0</xdr:rowOff>
    </xdr:from>
    <xdr:to>
      <xdr:col>75</xdr:col>
      <xdr:colOff>241300</xdr:colOff>
      <xdr:row>21</xdr:row>
      <xdr:rowOff>165100</xdr:rowOff>
    </xdr:to>
    <xdr:pic>
      <xdr:nvPicPr>
        <xdr:cNvPr id="1891" name="Picture 867" descr="CHN">
          <a:extLst>
            <a:ext uri="{FF2B5EF4-FFF2-40B4-BE49-F238E27FC236}">
              <a16:creationId xmlns:a16="http://schemas.microsoft.com/office/drawing/2014/main" id="{56A21F86-F9EC-7B42-8E96-11CE9331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22</xdr:row>
      <xdr:rowOff>0</xdr:rowOff>
    </xdr:from>
    <xdr:to>
      <xdr:col>75</xdr:col>
      <xdr:colOff>241300</xdr:colOff>
      <xdr:row>22</xdr:row>
      <xdr:rowOff>165100</xdr:rowOff>
    </xdr:to>
    <xdr:pic>
      <xdr:nvPicPr>
        <xdr:cNvPr id="1892" name="Picture 868" descr="TUR">
          <a:extLst>
            <a:ext uri="{FF2B5EF4-FFF2-40B4-BE49-F238E27FC236}">
              <a16:creationId xmlns:a16="http://schemas.microsoft.com/office/drawing/2014/main" id="{9982C52C-E77B-4641-AB1D-CBFEBC26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23</xdr:row>
      <xdr:rowOff>0</xdr:rowOff>
    </xdr:from>
    <xdr:to>
      <xdr:col>75</xdr:col>
      <xdr:colOff>241300</xdr:colOff>
      <xdr:row>23</xdr:row>
      <xdr:rowOff>165100</xdr:rowOff>
    </xdr:to>
    <xdr:pic>
      <xdr:nvPicPr>
        <xdr:cNvPr id="1893" name="Picture 869" descr="RUS">
          <a:extLst>
            <a:ext uri="{FF2B5EF4-FFF2-40B4-BE49-F238E27FC236}">
              <a16:creationId xmlns:a16="http://schemas.microsoft.com/office/drawing/2014/main" id="{38877FF2-29E3-CF45-A615-2C595FB9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24</xdr:row>
      <xdr:rowOff>0</xdr:rowOff>
    </xdr:from>
    <xdr:to>
      <xdr:col>75</xdr:col>
      <xdr:colOff>241300</xdr:colOff>
      <xdr:row>24</xdr:row>
      <xdr:rowOff>165100</xdr:rowOff>
    </xdr:to>
    <xdr:pic>
      <xdr:nvPicPr>
        <xdr:cNvPr id="1894" name="Picture 870" descr="CHN">
          <a:extLst>
            <a:ext uri="{FF2B5EF4-FFF2-40B4-BE49-F238E27FC236}">
              <a16:creationId xmlns:a16="http://schemas.microsoft.com/office/drawing/2014/main" id="{5DFCF7F4-C3D0-AF4D-A990-7925661E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25</xdr:row>
      <xdr:rowOff>0</xdr:rowOff>
    </xdr:from>
    <xdr:to>
      <xdr:col>75</xdr:col>
      <xdr:colOff>241300</xdr:colOff>
      <xdr:row>25</xdr:row>
      <xdr:rowOff>165100</xdr:rowOff>
    </xdr:to>
    <xdr:pic>
      <xdr:nvPicPr>
        <xdr:cNvPr id="1895" name="Picture 871" descr="URS">
          <a:extLst>
            <a:ext uri="{FF2B5EF4-FFF2-40B4-BE49-F238E27FC236}">
              <a16:creationId xmlns:a16="http://schemas.microsoft.com/office/drawing/2014/main" id="{510D4A79-CCD6-134A-A3AE-7CF6C1C3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26</xdr:row>
      <xdr:rowOff>0</xdr:rowOff>
    </xdr:from>
    <xdr:to>
      <xdr:col>75</xdr:col>
      <xdr:colOff>241300</xdr:colOff>
      <xdr:row>26</xdr:row>
      <xdr:rowOff>165100</xdr:rowOff>
    </xdr:to>
    <xdr:pic>
      <xdr:nvPicPr>
        <xdr:cNvPr id="1896" name="Picture 872" descr="NED">
          <a:extLst>
            <a:ext uri="{FF2B5EF4-FFF2-40B4-BE49-F238E27FC236}">
              <a16:creationId xmlns:a16="http://schemas.microsoft.com/office/drawing/2014/main" id="{103CCF30-29D0-8645-A8B0-FE59853E2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27</xdr:row>
      <xdr:rowOff>0</xdr:rowOff>
    </xdr:from>
    <xdr:to>
      <xdr:col>75</xdr:col>
      <xdr:colOff>241300</xdr:colOff>
      <xdr:row>27</xdr:row>
      <xdr:rowOff>165100</xdr:rowOff>
    </xdr:to>
    <xdr:pic>
      <xdr:nvPicPr>
        <xdr:cNvPr id="1897" name="Picture 873" descr="URS">
          <a:extLst>
            <a:ext uri="{FF2B5EF4-FFF2-40B4-BE49-F238E27FC236}">
              <a16:creationId xmlns:a16="http://schemas.microsoft.com/office/drawing/2014/main" id="{BB22D812-7CC2-EA45-8E06-66987458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28</xdr:row>
      <xdr:rowOff>0</xdr:rowOff>
    </xdr:from>
    <xdr:to>
      <xdr:col>75</xdr:col>
      <xdr:colOff>241300</xdr:colOff>
      <xdr:row>28</xdr:row>
      <xdr:rowOff>165100</xdr:rowOff>
    </xdr:to>
    <xdr:pic>
      <xdr:nvPicPr>
        <xdr:cNvPr id="1898" name="Picture 874" descr="NED">
          <a:extLst>
            <a:ext uri="{FF2B5EF4-FFF2-40B4-BE49-F238E27FC236}">
              <a16:creationId xmlns:a16="http://schemas.microsoft.com/office/drawing/2014/main" id="{D9BCBA20-4CCE-204A-83B8-BCD7D205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29</xdr:row>
      <xdr:rowOff>0</xdr:rowOff>
    </xdr:from>
    <xdr:to>
      <xdr:col>75</xdr:col>
      <xdr:colOff>241300</xdr:colOff>
      <xdr:row>29</xdr:row>
      <xdr:rowOff>165100</xdr:rowOff>
    </xdr:to>
    <xdr:pic>
      <xdr:nvPicPr>
        <xdr:cNvPr id="1899" name="Picture 875" descr="BRN">
          <a:extLst>
            <a:ext uri="{FF2B5EF4-FFF2-40B4-BE49-F238E27FC236}">
              <a16:creationId xmlns:a16="http://schemas.microsoft.com/office/drawing/2014/main" id="{D868B79E-18AD-AD42-8B0F-C1102374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30</xdr:row>
      <xdr:rowOff>0</xdr:rowOff>
    </xdr:from>
    <xdr:to>
      <xdr:col>75</xdr:col>
      <xdr:colOff>241300</xdr:colOff>
      <xdr:row>30</xdr:row>
      <xdr:rowOff>165100</xdr:rowOff>
    </xdr:to>
    <xdr:pic>
      <xdr:nvPicPr>
        <xdr:cNvPr id="1900" name="Picture 876" descr="ROU">
          <a:extLst>
            <a:ext uri="{FF2B5EF4-FFF2-40B4-BE49-F238E27FC236}">
              <a16:creationId xmlns:a16="http://schemas.microsoft.com/office/drawing/2014/main" id="{C8BC0BD0-1468-F34E-B750-DAD369A5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31</xdr:row>
      <xdr:rowOff>0</xdr:rowOff>
    </xdr:from>
    <xdr:to>
      <xdr:col>75</xdr:col>
      <xdr:colOff>241300</xdr:colOff>
      <xdr:row>31</xdr:row>
      <xdr:rowOff>165100</xdr:rowOff>
    </xdr:to>
    <xdr:pic>
      <xdr:nvPicPr>
        <xdr:cNvPr id="1901" name="Picture 877" descr="NED">
          <a:extLst>
            <a:ext uri="{FF2B5EF4-FFF2-40B4-BE49-F238E27FC236}">
              <a16:creationId xmlns:a16="http://schemas.microsoft.com/office/drawing/2014/main" id="{435D5C14-12A1-3F47-8241-BC5D5EE9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32</xdr:row>
      <xdr:rowOff>0</xdr:rowOff>
    </xdr:from>
    <xdr:to>
      <xdr:col>75</xdr:col>
      <xdr:colOff>241300</xdr:colOff>
      <xdr:row>32</xdr:row>
      <xdr:rowOff>165100</xdr:rowOff>
    </xdr:to>
    <xdr:pic>
      <xdr:nvPicPr>
        <xdr:cNvPr id="1902" name="Picture 878" descr="USA">
          <a:extLst>
            <a:ext uri="{FF2B5EF4-FFF2-40B4-BE49-F238E27FC236}">
              <a16:creationId xmlns:a16="http://schemas.microsoft.com/office/drawing/2014/main" id="{0F57FDCF-0F2F-E543-B5B3-6337F410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33</xdr:row>
      <xdr:rowOff>0</xdr:rowOff>
    </xdr:from>
    <xdr:to>
      <xdr:col>75</xdr:col>
      <xdr:colOff>241300</xdr:colOff>
      <xdr:row>33</xdr:row>
      <xdr:rowOff>165100</xdr:rowOff>
    </xdr:to>
    <xdr:pic>
      <xdr:nvPicPr>
        <xdr:cNvPr id="1903" name="Picture 879" descr="CHN">
          <a:extLst>
            <a:ext uri="{FF2B5EF4-FFF2-40B4-BE49-F238E27FC236}">
              <a16:creationId xmlns:a16="http://schemas.microsoft.com/office/drawing/2014/main" id="{A6224B43-624C-8A44-A03C-70FC7F94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34</xdr:row>
      <xdr:rowOff>0</xdr:rowOff>
    </xdr:from>
    <xdr:to>
      <xdr:col>75</xdr:col>
      <xdr:colOff>241300</xdr:colOff>
      <xdr:row>34</xdr:row>
      <xdr:rowOff>165100</xdr:rowOff>
    </xdr:to>
    <xdr:pic>
      <xdr:nvPicPr>
        <xdr:cNvPr id="1904" name="Picture 880" descr="KEN">
          <a:extLst>
            <a:ext uri="{FF2B5EF4-FFF2-40B4-BE49-F238E27FC236}">
              <a16:creationId xmlns:a16="http://schemas.microsoft.com/office/drawing/2014/main" id="{1322C13A-824C-5249-98A9-183A8940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35</xdr:row>
      <xdr:rowOff>0</xdr:rowOff>
    </xdr:from>
    <xdr:to>
      <xdr:col>75</xdr:col>
      <xdr:colOff>241300</xdr:colOff>
      <xdr:row>35</xdr:row>
      <xdr:rowOff>165100</xdr:rowOff>
    </xdr:to>
    <xdr:pic>
      <xdr:nvPicPr>
        <xdr:cNvPr id="1905" name="Picture 881" descr="RUS">
          <a:extLst>
            <a:ext uri="{FF2B5EF4-FFF2-40B4-BE49-F238E27FC236}">
              <a16:creationId xmlns:a16="http://schemas.microsoft.com/office/drawing/2014/main" id="{6F7CA34F-68E4-704E-96A2-662F61B6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36</xdr:row>
      <xdr:rowOff>0</xdr:rowOff>
    </xdr:from>
    <xdr:to>
      <xdr:col>75</xdr:col>
      <xdr:colOff>241300</xdr:colOff>
      <xdr:row>36</xdr:row>
      <xdr:rowOff>165100</xdr:rowOff>
    </xdr:to>
    <xdr:pic>
      <xdr:nvPicPr>
        <xdr:cNvPr id="1906" name="Picture 882" descr="URS">
          <a:extLst>
            <a:ext uri="{FF2B5EF4-FFF2-40B4-BE49-F238E27FC236}">
              <a16:creationId xmlns:a16="http://schemas.microsoft.com/office/drawing/2014/main" id="{1F76F3B0-82EC-284A-8E6D-CA8B82D7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37</xdr:row>
      <xdr:rowOff>0</xdr:rowOff>
    </xdr:from>
    <xdr:to>
      <xdr:col>75</xdr:col>
      <xdr:colOff>241300</xdr:colOff>
      <xdr:row>37</xdr:row>
      <xdr:rowOff>165100</xdr:rowOff>
    </xdr:to>
    <xdr:pic>
      <xdr:nvPicPr>
        <xdr:cNvPr id="1907" name="Picture 883" descr="ETH">
          <a:extLst>
            <a:ext uri="{FF2B5EF4-FFF2-40B4-BE49-F238E27FC236}">
              <a16:creationId xmlns:a16="http://schemas.microsoft.com/office/drawing/2014/main" id="{E3E2347C-3C95-DD4C-96A8-4D5FEB5E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38</xdr:row>
      <xdr:rowOff>0</xdr:rowOff>
    </xdr:from>
    <xdr:to>
      <xdr:col>75</xdr:col>
      <xdr:colOff>241300</xdr:colOff>
      <xdr:row>38</xdr:row>
      <xdr:rowOff>165100</xdr:rowOff>
    </xdr:to>
    <xdr:pic>
      <xdr:nvPicPr>
        <xdr:cNvPr id="1908" name="Picture 884" descr="BRN">
          <a:extLst>
            <a:ext uri="{FF2B5EF4-FFF2-40B4-BE49-F238E27FC236}">
              <a16:creationId xmlns:a16="http://schemas.microsoft.com/office/drawing/2014/main" id="{000AC4B2-6676-4640-A639-929D79EC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39</xdr:row>
      <xdr:rowOff>0</xdr:rowOff>
    </xdr:from>
    <xdr:to>
      <xdr:col>75</xdr:col>
      <xdr:colOff>241300</xdr:colOff>
      <xdr:row>39</xdr:row>
      <xdr:rowOff>165100</xdr:rowOff>
    </xdr:to>
    <xdr:pic>
      <xdr:nvPicPr>
        <xdr:cNvPr id="1909" name="Picture 885" descr="URS">
          <a:extLst>
            <a:ext uri="{FF2B5EF4-FFF2-40B4-BE49-F238E27FC236}">
              <a16:creationId xmlns:a16="http://schemas.microsoft.com/office/drawing/2014/main" id="{138478D2-F692-E54C-A4B8-D4FC09B6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40</xdr:row>
      <xdr:rowOff>0</xdr:rowOff>
    </xdr:from>
    <xdr:to>
      <xdr:col>75</xdr:col>
      <xdr:colOff>241300</xdr:colOff>
      <xdr:row>40</xdr:row>
      <xdr:rowOff>165100</xdr:rowOff>
    </xdr:to>
    <xdr:pic>
      <xdr:nvPicPr>
        <xdr:cNvPr id="1910" name="Picture 886" descr="SWE">
          <a:extLst>
            <a:ext uri="{FF2B5EF4-FFF2-40B4-BE49-F238E27FC236}">
              <a16:creationId xmlns:a16="http://schemas.microsoft.com/office/drawing/2014/main" id="{C8225B68-90EA-BF4E-893D-58C4CD6D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41</xdr:row>
      <xdr:rowOff>0</xdr:rowOff>
    </xdr:from>
    <xdr:to>
      <xdr:col>75</xdr:col>
      <xdr:colOff>241300</xdr:colOff>
      <xdr:row>41</xdr:row>
      <xdr:rowOff>165100</xdr:rowOff>
    </xdr:to>
    <xdr:pic>
      <xdr:nvPicPr>
        <xdr:cNvPr id="1911" name="Picture 887" descr="URS">
          <a:extLst>
            <a:ext uri="{FF2B5EF4-FFF2-40B4-BE49-F238E27FC236}">
              <a16:creationId xmlns:a16="http://schemas.microsoft.com/office/drawing/2014/main" id="{E9280B18-8BA6-3F42-BE65-A30B74A6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42</xdr:row>
      <xdr:rowOff>0</xdr:rowOff>
    </xdr:from>
    <xdr:to>
      <xdr:col>75</xdr:col>
      <xdr:colOff>241300</xdr:colOff>
      <xdr:row>42</xdr:row>
      <xdr:rowOff>165100</xdr:rowOff>
    </xdr:to>
    <xdr:pic>
      <xdr:nvPicPr>
        <xdr:cNvPr id="1912" name="Picture 888" descr="URS">
          <a:extLst>
            <a:ext uri="{FF2B5EF4-FFF2-40B4-BE49-F238E27FC236}">
              <a16:creationId xmlns:a16="http://schemas.microsoft.com/office/drawing/2014/main" id="{FFCA1C2C-FAEF-8D4A-98F1-D72E11D0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43</xdr:row>
      <xdr:rowOff>0</xdr:rowOff>
    </xdr:from>
    <xdr:to>
      <xdr:col>75</xdr:col>
      <xdr:colOff>241300</xdr:colOff>
      <xdr:row>43</xdr:row>
      <xdr:rowOff>165100</xdr:rowOff>
    </xdr:to>
    <xdr:pic>
      <xdr:nvPicPr>
        <xdr:cNvPr id="1913" name="Picture 889" descr="ROU">
          <a:extLst>
            <a:ext uri="{FF2B5EF4-FFF2-40B4-BE49-F238E27FC236}">
              <a16:creationId xmlns:a16="http://schemas.microsoft.com/office/drawing/2014/main" id="{ACBCB647-246F-A74E-974B-7F89344B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44</xdr:row>
      <xdr:rowOff>0</xdr:rowOff>
    </xdr:from>
    <xdr:to>
      <xdr:col>75</xdr:col>
      <xdr:colOff>241300</xdr:colOff>
      <xdr:row>44</xdr:row>
      <xdr:rowOff>165100</xdr:rowOff>
    </xdr:to>
    <xdr:pic>
      <xdr:nvPicPr>
        <xdr:cNvPr id="1914" name="Picture 890" descr="KEN">
          <a:extLst>
            <a:ext uri="{FF2B5EF4-FFF2-40B4-BE49-F238E27FC236}">
              <a16:creationId xmlns:a16="http://schemas.microsoft.com/office/drawing/2014/main" id="{49655686-B76D-6348-9B58-37CA6A42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45</xdr:row>
      <xdr:rowOff>0</xdr:rowOff>
    </xdr:from>
    <xdr:to>
      <xdr:col>75</xdr:col>
      <xdr:colOff>241300</xdr:colOff>
      <xdr:row>45</xdr:row>
      <xdr:rowOff>165100</xdr:rowOff>
    </xdr:to>
    <xdr:pic>
      <xdr:nvPicPr>
        <xdr:cNvPr id="1915" name="Picture 891" descr="RUS">
          <a:extLst>
            <a:ext uri="{FF2B5EF4-FFF2-40B4-BE49-F238E27FC236}">
              <a16:creationId xmlns:a16="http://schemas.microsoft.com/office/drawing/2014/main" id="{8354505F-B6CD-1F46-A081-F9008AE4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46</xdr:row>
      <xdr:rowOff>0</xdr:rowOff>
    </xdr:from>
    <xdr:to>
      <xdr:col>75</xdr:col>
      <xdr:colOff>241300</xdr:colOff>
      <xdr:row>46</xdr:row>
      <xdr:rowOff>165100</xdr:rowOff>
    </xdr:to>
    <xdr:pic>
      <xdr:nvPicPr>
        <xdr:cNvPr id="1916" name="Picture 892" descr="BRN">
          <a:extLst>
            <a:ext uri="{FF2B5EF4-FFF2-40B4-BE49-F238E27FC236}">
              <a16:creationId xmlns:a16="http://schemas.microsoft.com/office/drawing/2014/main" id="{1A4091E2-55DA-094F-9617-215309C6B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47</xdr:row>
      <xdr:rowOff>0</xdr:rowOff>
    </xdr:from>
    <xdr:to>
      <xdr:col>75</xdr:col>
      <xdr:colOff>241300</xdr:colOff>
      <xdr:row>47</xdr:row>
      <xdr:rowOff>165100</xdr:rowOff>
    </xdr:to>
    <xdr:pic>
      <xdr:nvPicPr>
        <xdr:cNvPr id="1917" name="Picture 893" descr="KEN">
          <a:extLst>
            <a:ext uri="{FF2B5EF4-FFF2-40B4-BE49-F238E27FC236}">
              <a16:creationId xmlns:a16="http://schemas.microsoft.com/office/drawing/2014/main" id="{5AAE5C16-0183-D54C-8E79-7588225D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48</xdr:row>
      <xdr:rowOff>0</xdr:rowOff>
    </xdr:from>
    <xdr:to>
      <xdr:col>75</xdr:col>
      <xdr:colOff>241300</xdr:colOff>
      <xdr:row>48</xdr:row>
      <xdr:rowOff>165100</xdr:rowOff>
    </xdr:to>
    <xdr:pic>
      <xdr:nvPicPr>
        <xdr:cNvPr id="1918" name="Picture 894" descr="URS">
          <a:extLst>
            <a:ext uri="{FF2B5EF4-FFF2-40B4-BE49-F238E27FC236}">
              <a16:creationId xmlns:a16="http://schemas.microsoft.com/office/drawing/2014/main" id="{3D8E8CE9-A6ED-1D4E-9198-6380B30B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49</xdr:row>
      <xdr:rowOff>0</xdr:rowOff>
    </xdr:from>
    <xdr:to>
      <xdr:col>75</xdr:col>
      <xdr:colOff>241300</xdr:colOff>
      <xdr:row>49</xdr:row>
      <xdr:rowOff>165100</xdr:rowOff>
    </xdr:to>
    <xdr:pic>
      <xdr:nvPicPr>
        <xdr:cNvPr id="1919" name="Picture 895" descr="RUS">
          <a:extLst>
            <a:ext uri="{FF2B5EF4-FFF2-40B4-BE49-F238E27FC236}">
              <a16:creationId xmlns:a16="http://schemas.microsoft.com/office/drawing/2014/main" id="{7B1AC1B8-0357-6C44-A92B-329C91F9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50</xdr:row>
      <xdr:rowOff>0</xdr:rowOff>
    </xdr:from>
    <xdr:to>
      <xdr:col>75</xdr:col>
      <xdr:colOff>241300</xdr:colOff>
      <xdr:row>50</xdr:row>
      <xdr:rowOff>165100</xdr:rowOff>
    </xdr:to>
    <xdr:pic>
      <xdr:nvPicPr>
        <xdr:cNvPr id="1920" name="Picture 896" descr="RUS">
          <a:extLst>
            <a:ext uri="{FF2B5EF4-FFF2-40B4-BE49-F238E27FC236}">
              <a16:creationId xmlns:a16="http://schemas.microsoft.com/office/drawing/2014/main" id="{F62E9066-BFEA-BA4E-820D-19452DCE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51</xdr:row>
      <xdr:rowOff>0</xdr:rowOff>
    </xdr:from>
    <xdr:to>
      <xdr:col>75</xdr:col>
      <xdr:colOff>241300</xdr:colOff>
      <xdr:row>51</xdr:row>
      <xdr:rowOff>165100</xdr:rowOff>
    </xdr:to>
    <xdr:pic>
      <xdr:nvPicPr>
        <xdr:cNvPr id="1921" name="Picture 897" descr="ROU">
          <a:extLst>
            <a:ext uri="{FF2B5EF4-FFF2-40B4-BE49-F238E27FC236}">
              <a16:creationId xmlns:a16="http://schemas.microsoft.com/office/drawing/2014/main" id="{D5B96BBD-7096-6A40-B138-ABE54A37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2</xdr:row>
      <xdr:rowOff>0</xdr:rowOff>
    </xdr:from>
    <xdr:to>
      <xdr:col>83</xdr:col>
      <xdr:colOff>241300</xdr:colOff>
      <xdr:row>2</xdr:row>
      <xdr:rowOff>165100</xdr:rowOff>
    </xdr:to>
    <xdr:pic>
      <xdr:nvPicPr>
        <xdr:cNvPr id="1922" name="Picture 898" descr="KEN">
          <a:extLst>
            <a:ext uri="{FF2B5EF4-FFF2-40B4-BE49-F238E27FC236}">
              <a16:creationId xmlns:a16="http://schemas.microsoft.com/office/drawing/2014/main" id="{A9A434B2-2B56-F546-9573-7933D09F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3</xdr:row>
      <xdr:rowOff>0</xdr:rowOff>
    </xdr:from>
    <xdr:to>
      <xdr:col>83</xdr:col>
      <xdr:colOff>241300</xdr:colOff>
      <xdr:row>3</xdr:row>
      <xdr:rowOff>165100</xdr:rowOff>
    </xdr:to>
    <xdr:pic>
      <xdr:nvPicPr>
        <xdr:cNvPr id="1923" name="Picture 899" descr="KEN">
          <a:extLst>
            <a:ext uri="{FF2B5EF4-FFF2-40B4-BE49-F238E27FC236}">
              <a16:creationId xmlns:a16="http://schemas.microsoft.com/office/drawing/2014/main" id="{F282CF54-D844-FA49-B960-A1F7EA22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4</xdr:row>
      <xdr:rowOff>0</xdr:rowOff>
    </xdr:from>
    <xdr:to>
      <xdr:col>83</xdr:col>
      <xdr:colOff>241300</xdr:colOff>
      <xdr:row>4</xdr:row>
      <xdr:rowOff>165100</xdr:rowOff>
    </xdr:to>
    <xdr:pic>
      <xdr:nvPicPr>
        <xdr:cNvPr id="1924" name="Picture 900" descr="KEN">
          <a:extLst>
            <a:ext uri="{FF2B5EF4-FFF2-40B4-BE49-F238E27FC236}">
              <a16:creationId xmlns:a16="http://schemas.microsoft.com/office/drawing/2014/main" id="{E9851C17-C30B-B442-8622-7326D72B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5</xdr:row>
      <xdr:rowOff>0</xdr:rowOff>
    </xdr:from>
    <xdr:to>
      <xdr:col>83</xdr:col>
      <xdr:colOff>241300</xdr:colOff>
      <xdr:row>5</xdr:row>
      <xdr:rowOff>165100</xdr:rowOff>
    </xdr:to>
    <xdr:pic>
      <xdr:nvPicPr>
        <xdr:cNvPr id="1925" name="Picture 901" descr="DEN">
          <a:extLst>
            <a:ext uri="{FF2B5EF4-FFF2-40B4-BE49-F238E27FC236}">
              <a16:creationId xmlns:a16="http://schemas.microsoft.com/office/drawing/2014/main" id="{E45C580B-F1F3-3049-9719-D3307FB0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6</xdr:row>
      <xdr:rowOff>0</xdr:rowOff>
    </xdr:from>
    <xdr:to>
      <xdr:col>83</xdr:col>
      <xdr:colOff>241300</xdr:colOff>
      <xdr:row>6</xdr:row>
      <xdr:rowOff>165100</xdr:rowOff>
    </xdr:to>
    <xdr:pic>
      <xdr:nvPicPr>
        <xdr:cNvPr id="1926" name="Picture 902" descr="DEN">
          <a:extLst>
            <a:ext uri="{FF2B5EF4-FFF2-40B4-BE49-F238E27FC236}">
              <a16:creationId xmlns:a16="http://schemas.microsoft.com/office/drawing/2014/main" id="{6368164C-1D0A-474A-B3A2-E28D50BD7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7</xdr:row>
      <xdr:rowOff>0</xdr:rowOff>
    </xdr:from>
    <xdr:to>
      <xdr:col>83</xdr:col>
      <xdr:colOff>241300</xdr:colOff>
      <xdr:row>7</xdr:row>
      <xdr:rowOff>165100</xdr:rowOff>
    </xdr:to>
    <xdr:pic>
      <xdr:nvPicPr>
        <xdr:cNvPr id="1927" name="Picture 903" descr="KEN">
          <a:extLst>
            <a:ext uri="{FF2B5EF4-FFF2-40B4-BE49-F238E27FC236}">
              <a16:creationId xmlns:a16="http://schemas.microsoft.com/office/drawing/2014/main" id="{FEB4DD23-F21E-0242-99E8-AF3344A0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8</xdr:row>
      <xdr:rowOff>0</xdr:rowOff>
    </xdr:from>
    <xdr:to>
      <xdr:col>83</xdr:col>
      <xdr:colOff>241300</xdr:colOff>
      <xdr:row>8</xdr:row>
      <xdr:rowOff>165100</xdr:rowOff>
    </xdr:to>
    <xdr:pic>
      <xdr:nvPicPr>
        <xdr:cNvPr id="1928" name="Picture 904" descr="KEN">
          <a:extLst>
            <a:ext uri="{FF2B5EF4-FFF2-40B4-BE49-F238E27FC236}">
              <a16:creationId xmlns:a16="http://schemas.microsoft.com/office/drawing/2014/main" id="{D7965253-2820-0749-AD6B-E617E893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9</xdr:row>
      <xdr:rowOff>0</xdr:rowOff>
    </xdr:from>
    <xdr:to>
      <xdr:col>83</xdr:col>
      <xdr:colOff>241300</xdr:colOff>
      <xdr:row>9</xdr:row>
      <xdr:rowOff>165100</xdr:rowOff>
    </xdr:to>
    <xdr:pic>
      <xdr:nvPicPr>
        <xdr:cNvPr id="1929" name="Picture 905" descr="KEN">
          <a:extLst>
            <a:ext uri="{FF2B5EF4-FFF2-40B4-BE49-F238E27FC236}">
              <a16:creationId xmlns:a16="http://schemas.microsoft.com/office/drawing/2014/main" id="{224A6951-9D82-C74A-BC50-F1708733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10</xdr:row>
      <xdr:rowOff>0</xdr:rowOff>
    </xdr:from>
    <xdr:to>
      <xdr:col>83</xdr:col>
      <xdr:colOff>241300</xdr:colOff>
      <xdr:row>10</xdr:row>
      <xdr:rowOff>165100</xdr:rowOff>
    </xdr:to>
    <xdr:pic>
      <xdr:nvPicPr>
        <xdr:cNvPr id="1930" name="Picture 906" descr="GBR">
          <a:extLst>
            <a:ext uri="{FF2B5EF4-FFF2-40B4-BE49-F238E27FC236}">
              <a16:creationId xmlns:a16="http://schemas.microsoft.com/office/drawing/2014/main" id="{0867BE58-B095-764B-AEDA-A7C27927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11</xdr:row>
      <xdr:rowOff>0</xdr:rowOff>
    </xdr:from>
    <xdr:to>
      <xdr:col>83</xdr:col>
      <xdr:colOff>241300</xdr:colOff>
      <xdr:row>11</xdr:row>
      <xdr:rowOff>165100</xdr:rowOff>
    </xdr:to>
    <xdr:pic>
      <xdr:nvPicPr>
        <xdr:cNvPr id="1931" name="Picture 907" descr="DEN">
          <a:extLst>
            <a:ext uri="{FF2B5EF4-FFF2-40B4-BE49-F238E27FC236}">
              <a16:creationId xmlns:a16="http://schemas.microsoft.com/office/drawing/2014/main" id="{CF6884F8-94E4-734A-90AE-166C86D6B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12</xdr:row>
      <xdr:rowOff>0</xdr:rowOff>
    </xdr:from>
    <xdr:to>
      <xdr:col>83</xdr:col>
      <xdr:colOff>241300</xdr:colOff>
      <xdr:row>12</xdr:row>
      <xdr:rowOff>165100</xdr:rowOff>
    </xdr:to>
    <xdr:pic>
      <xdr:nvPicPr>
        <xdr:cNvPr id="1932" name="Picture 908" descr="BOT">
          <a:extLst>
            <a:ext uri="{FF2B5EF4-FFF2-40B4-BE49-F238E27FC236}">
              <a16:creationId xmlns:a16="http://schemas.microsoft.com/office/drawing/2014/main" id="{7E798328-B759-1446-A13E-12E6AADBC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13</xdr:row>
      <xdr:rowOff>0</xdr:rowOff>
    </xdr:from>
    <xdr:to>
      <xdr:col>83</xdr:col>
      <xdr:colOff>241300</xdr:colOff>
      <xdr:row>13</xdr:row>
      <xdr:rowOff>165100</xdr:rowOff>
    </xdr:to>
    <xdr:pic>
      <xdr:nvPicPr>
        <xdr:cNvPr id="1933" name="Picture 909" descr="KEN">
          <a:extLst>
            <a:ext uri="{FF2B5EF4-FFF2-40B4-BE49-F238E27FC236}">
              <a16:creationId xmlns:a16="http://schemas.microsoft.com/office/drawing/2014/main" id="{784297E4-C468-4C4B-8220-F1CA1751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14</xdr:row>
      <xdr:rowOff>0</xdr:rowOff>
    </xdr:from>
    <xdr:to>
      <xdr:col>83</xdr:col>
      <xdr:colOff>241300</xdr:colOff>
      <xdr:row>14</xdr:row>
      <xdr:rowOff>165100</xdr:rowOff>
    </xdr:to>
    <xdr:pic>
      <xdr:nvPicPr>
        <xdr:cNvPr id="1934" name="Picture 910" descr="BRA">
          <a:extLst>
            <a:ext uri="{FF2B5EF4-FFF2-40B4-BE49-F238E27FC236}">
              <a16:creationId xmlns:a16="http://schemas.microsoft.com/office/drawing/2014/main" id="{C99B2C1D-F2B5-834C-9AE3-E9A1153EF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15</xdr:row>
      <xdr:rowOff>0</xdr:rowOff>
    </xdr:from>
    <xdr:to>
      <xdr:col>83</xdr:col>
      <xdr:colOff>241300</xdr:colOff>
      <xdr:row>15</xdr:row>
      <xdr:rowOff>165100</xdr:rowOff>
    </xdr:to>
    <xdr:pic>
      <xdr:nvPicPr>
        <xdr:cNvPr id="1935" name="Picture 911" descr="DEN">
          <a:extLst>
            <a:ext uri="{FF2B5EF4-FFF2-40B4-BE49-F238E27FC236}">
              <a16:creationId xmlns:a16="http://schemas.microsoft.com/office/drawing/2014/main" id="{F42C6D93-602D-9E46-BF44-AE052FB3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16</xdr:row>
      <xdr:rowOff>0</xdr:rowOff>
    </xdr:from>
    <xdr:to>
      <xdr:col>83</xdr:col>
      <xdr:colOff>241300</xdr:colOff>
      <xdr:row>16</xdr:row>
      <xdr:rowOff>165100</xdr:rowOff>
    </xdr:to>
    <xdr:pic>
      <xdr:nvPicPr>
        <xdr:cNvPr id="1936" name="Picture 912" descr="KEN">
          <a:extLst>
            <a:ext uri="{FF2B5EF4-FFF2-40B4-BE49-F238E27FC236}">
              <a16:creationId xmlns:a16="http://schemas.microsoft.com/office/drawing/2014/main" id="{9691C2C3-1596-2C45-B517-CCB68DB5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17</xdr:row>
      <xdr:rowOff>0</xdr:rowOff>
    </xdr:from>
    <xdr:to>
      <xdr:col>83</xdr:col>
      <xdr:colOff>241300</xdr:colOff>
      <xdr:row>17</xdr:row>
      <xdr:rowOff>165100</xdr:rowOff>
    </xdr:to>
    <xdr:pic>
      <xdr:nvPicPr>
        <xdr:cNvPr id="1937" name="Picture 913" descr="KEN">
          <a:extLst>
            <a:ext uri="{FF2B5EF4-FFF2-40B4-BE49-F238E27FC236}">
              <a16:creationId xmlns:a16="http://schemas.microsoft.com/office/drawing/2014/main" id="{FDFE9897-9591-084B-B1FA-788B55B1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18</xdr:row>
      <xdr:rowOff>0</xdr:rowOff>
    </xdr:from>
    <xdr:to>
      <xdr:col>83</xdr:col>
      <xdr:colOff>241300</xdr:colOff>
      <xdr:row>18</xdr:row>
      <xdr:rowOff>165100</xdr:rowOff>
    </xdr:to>
    <xdr:pic>
      <xdr:nvPicPr>
        <xdr:cNvPr id="1938" name="Picture 914" descr="KEN">
          <a:extLst>
            <a:ext uri="{FF2B5EF4-FFF2-40B4-BE49-F238E27FC236}">
              <a16:creationId xmlns:a16="http://schemas.microsoft.com/office/drawing/2014/main" id="{90A6789E-D547-ED42-B55F-F95B45F9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19</xdr:row>
      <xdr:rowOff>0</xdr:rowOff>
    </xdr:from>
    <xdr:to>
      <xdr:col>83</xdr:col>
      <xdr:colOff>241300</xdr:colOff>
      <xdr:row>19</xdr:row>
      <xdr:rowOff>165100</xdr:rowOff>
    </xdr:to>
    <xdr:pic>
      <xdr:nvPicPr>
        <xdr:cNvPr id="1939" name="Picture 915" descr="KEN">
          <a:extLst>
            <a:ext uri="{FF2B5EF4-FFF2-40B4-BE49-F238E27FC236}">
              <a16:creationId xmlns:a16="http://schemas.microsoft.com/office/drawing/2014/main" id="{77AC621E-201D-044F-95EF-41676BA0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20</xdr:row>
      <xdr:rowOff>0</xdr:rowOff>
    </xdr:from>
    <xdr:to>
      <xdr:col>83</xdr:col>
      <xdr:colOff>241300</xdr:colOff>
      <xdr:row>20</xdr:row>
      <xdr:rowOff>165100</xdr:rowOff>
    </xdr:to>
    <xdr:pic>
      <xdr:nvPicPr>
        <xdr:cNvPr id="1940" name="Picture 916" descr="DEN">
          <a:extLst>
            <a:ext uri="{FF2B5EF4-FFF2-40B4-BE49-F238E27FC236}">
              <a16:creationId xmlns:a16="http://schemas.microsoft.com/office/drawing/2014/main" id="{74E8DC60-8514-8E42-AA50-6BC58BA12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21</xdr:row>
      <xdr:rowOff>0</xdr:rowOff>
    </xdr:from>
    <xdr:to>
      <xdr:col>83</xdr:col>
      <xdr:colOff>241300</xdr:colOff>
      <xdr:row>21</xdr:row>
      <xdr:rowOff>165100</xdr:rowOff>
    </xdr:to>
    <xdr:pic>
      <xdr:nvPicPr>
        <xdr:cNvPr id="1941" name="Picture 917" descr="DEN">
          <a:extLst>
            <a:ext uri="{FF2B5EF4-FFF2-40B4-BE49-F238E27FC236}">
              <a16:creationId xmlns:a16="http://schemas.microsoft.com/office/drawing/2014/main" id="{2C3B0F3C-6971-C140-9F4C-AF4393881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22</xdr:row>
      <xdr:rowOff>0</xdr:rowOff>
    </xdr:from>
    <xdr:to>
      <xdr:col>83</xdr:col>
      <xdr:colOff>241300</xdr:colOff>
      <xdr:row>22</xdr:row>
      <xdr:rowOff>165100</xdr:rowOff>
    </xdr:to>
    <xdr:pic>
      <xdr:nvPicPr>
        <xdr:cNvPr id="1942" name="Picture 918" descr="SUD">
          <a:extLst>
            <a:ext uri="{FF2B5EF4-FFF2-40B4-BE49-F238E27FC236}">
              <a16:creationId xmlns:a16="http://schemas.microsoft.com/office/drawing/2014/main" id="{11AA0A36-43F1-C446-8CE5-3D56ADDBF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23</xdr:row>
      <xdr:rowOff>0</xdr:rowOff>
    </xdr:from>
    <xdr:to>
      <xdr:col>83</xdr:col>
      <xdr:colOff>241300</xdr:colOff>
      <xdr:row>23</xdr:row>
      <xdr:rowOff>165100</xdr:rowOff>
    </xdr:to>
    <xdr:pic>
      <xdr:nvPicPr>
        <xdr:cNvPr id="1943" name="Picture 919" descr="DEN">
          <a:extLst>
            <a:ext uri="{FF2B5EF4-FFF2-40B4-BE49-F238E27FC236}">
              <a16:creationId xmlns:a16="http://schemas.microsoft.com/office/drawing/2014/main" id="{E401A1E2-31A8-234A-A0CF-4089742F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24</xdr:row>
      <xdr:rowOff>0</xdr:rowOff>
    </xdr:from>
    <xdr:to>
      <xdr:col>83</xdr:col>
      <xdr:colOff>241300</xdr:colOff>
      <xdr:row>24</xdr:row>
      <xdr:rowOff>165100</xdr:rowOff>
    </xdr:to>
    <xdr:pic>
      <xdr:nvPicPr>
        <xdr:cNvPr id="1944" name="Picture 920" descr="KEN">
          <a:extLst>
            <a:ext uri="{FF2B5EF4-FFF2-40B4-BE49-F238E27FC236}">
              <a16:creationId xmlns:a16="http://schemas.microsoft.com/office/drawing/2014/main" id="{2B878917-D11C-014B-A835-A4427827F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25</xdr:row>
      <xdr:rowOff>0</xdr:rowOff>
    </xdr:from>
    <xdr:to>
      <xdr:col>83</xdr:col>
      <xdr:colOff>241300</xdr:colOff>
      <xdr:row>25</xdr:row>
      <xdr:rowOff>165100</xdr:rowOff>
    </xdr:to>
    <xdr:pic>
      <xdr:nvPicPr>
        <xdr:cNvPr id="1945" name="Picture 921" descr="DEN">
          <a:extLst>
            <a:ext uri="{FF2B5EF4-FFF2-40B4-BE49-F238E27FC236}">
              <a16:creationId xmlns:a16="http://schemas.microsoft.com/office/drawing/2014/main" id="{3E6AA85F-527D-F44E-8A10-F8107C8A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26</xdr:row>
      <xdr:rowOff>0</xdr:rowOff>
    </xdr:from>
    <xdr:to>
      <xdr:col>83</xdr:col>
      <xdr:colOff>241300</xdr:colOff>
      <xdr:row>26</xdr:row>
      <xdr:rowOff>165100</xdr:rowOff>
    </xdr:to>
    <xdr:pic>
      <xdr:nvPicPr>
        <xdr:cNvPr id="1946" name="Picture 922" descr="GBR">
          <a:extLst>
            <a:ext uri="{FF2B5EF4-FFF2-40B4-BE49-F238E27FC236}">
              <a16:creationId xmlns:a16="http://schemas.microsoft.com/office/drawing/2014/main" id="{4EF5CAEB-0139-3F4B-AAC5-EEBEC64CB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27</xdr:row>
      <xdr:rowOff>0</xdr:rowOff>
    </xdr:from>
    <xdr:to>
      <xdr:col>83</xdr:col>
      <xdr:colOff>241300</xdr:colOff>
      <xdr:row>27</xdr:row>
      <xdr:rowOff>165100</xdr:rowOff>
    </xdr:to>
    <xdr:pic>
      <xdr:nvPicPr>
        <xdr:cNvPr id="1947" name="Picture 923" descr="BRA">
          <a:extLst>
            <a:ext uri="{FF2B5EF4-FFF2-40B4-BE49-F238E27FC236}">
              <a16:creationId xmlns:a16="http://schemas.microsoft.com/office/drawing/2014/main" id="{C553C8A7-1FE9-7C4E-A283-F34E5546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28</xdr:row>
      <xdr:rowOff>0</xdr:rowOff>
    </xdr:from>
    <xdr:to>
      <xdr:col>83</xdr:col>
      <xdr:colOff>241300</xdr:colOff>
      <xdr:row>28</xdr:row>
      <xdr:rowOff>165100</xdr:rowOff>
    </xdr:to>
    <xdr:pic>
      <xdr:nvPicPr>
        <xdr:cNvPr id="1948" name="Picture 924" descr="KEN">
          <a:extLst>
            <a:ext uri="{FF2B5EF4-FFF2-40B4-BE49-F238E27FC236}">
              <a16:creationId xmlns:a16="http://schemas.microsoft.com/office/drawing/2014/main" id="{619EE1A3-D29D-A540-9D3A-F466D883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29</xdr:row>
      <xdr:rowOff>0</xdr:rowOff>
    </xdr:from>
    <xdr:to>
      <xdr:col>83</xdr:col>
      <xdr:colOff>241300</xdr:colOff>
      <xdr:row>29</xdr:row>
      <xdr:rowOff>165100</xdr:rowOff>
    </xdr:to>
    <xdr:pic>
      <xdr:nvPicPr>
        <xdr:cNvPr id="1949" name="Picture 925" descr="ETH">
          <a:extLst>
            <a:ext uri="{FF2B5EF4-FFF2-40B4-BE49-F238E27FC236}">
              <a16:creationId xmlns:a16="http://schemas.microsoft.com/office/drawing/2014/main" id="{C9ECB8DB-EBFC-9B44-9F6C-8E4CC887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30</xdr:row>
      <xdr:rowOff>0</xdr:rowOff>
    </xdr:from>
    <xdr:to>
      <xdr:col>83</xdr:col>
      <xdr:colOff>241300</xdr:colOff>
      <xdr:row>30</xdr:row>
      <xdr:rowOff>165100</xdr:rowOff>
    </xdr:to>
    <xdr:pic>
      <xdr:nvPicPr>
        <xdr:cNvPr id="1950" name="Picture 926" descr="BRA">
          <a:extLst>
            <a:ext uri="{FF2B5EF4-FFF2-40B4-BE49-F238E27FC236}">
              <a16:creationId xmlns:a16="http://schemas.microsoft.com/office/drawing/2014/main" id="{A12C0952-646C-1B41-B772-6EB95A04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31</xdr:row>
      <xdr:rowOff>0</xdr:rowOff>
    </xdr:from>
    <xdr:to>
      <xdr:col>83</xdr:col>
      <xdr:colOff>241300</xdr:colOff>
      <xdr:row>31</xdr:row>
      <xdr:rowOff>165100</xdr:rowOff>
    </xdr:to>
    <xdr:pic>
      <xdr:nvPicPr>
        <xdr:cNvPr id="1951" name="Picture 927" descr="BOT">
          <a:extLst>
            <a:ext uri="{FF2B5EF4-FFF2-40B4-BE49-F238E27FC236}">
              <a16:creationId xmlns:a16="http://schemas.microsoft.com/office/drawing/2014/main" id="{578D8E78-042A-E84A-968F-3BB55CB2E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32</xdr:row>
      <xdr:rowOff>0</xdr:rowOff>
    </xdr:from>
    <xdr:to>
      <xdr:col>83</xdr:col>
      <xdr:colOff>241300</xdr:colOff>
      <xdr:row>32</xdr:row>
      <xdr:rowOff>165100</xdr:rowOff>
    </xdr:to>
    <xdr:pic>
      <xdr:nvPicPr>
        <xdr:cNvPr id="1952" name="Picture 928" descr="RUS">
          <a:extLst>
            <a:ext uri="{FF2B5EF4-FFF2-40B4-BE49-F238E27FC236}">
              <a16:creationId xmlns:a16="http://schemas.microsoft.com/office/drawing/2014/main" id="{4A34D2B8-13A6-B24F-AE83-ED51143F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33</xdr:row>
      <xdr:rowOff>0</xdr:rowOff>
    </xdr:from>
    <xdr:to>
      <xdr:col>83</xdr:col>
      <xdr:colOff>241300</xdr:colOff>
      <xdr:row>33</xdr:row>
      <xdr:rowOff>165100</xdr:rowOff>
    </xdr:to>
    <xdr:pic>
      <xdr:nvPicPr>
        <xdr:cNvPr id="1953" name="Picture 929" descr="BRA">
          <a:extLst>
            <a:ext uri="{FF2B5EF4-FFF2-40B4-BE49-F238E27FC236}">
              <a16:creationId xmlns:a16="http://schemas.microsoft.com/office/drawing/2014/main" id="{D45ABF1A-B8EC-B546-A2FA-57D16715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34</xdr:row>
      <xdr:rowOff>0</xdr:rowOff>
    </xdr:from>
    <xdr:to>
      <xdr:col>83</xdr:col>
      <xdr:colOff>241300</xdr:colOff>
      <xdr:row>34</xdr:row>
      <xdr:rowOff>165100</xdr:rowOff>
    </xdr:to>
    <xdr:pic>
      <xdr:nvPicPr>
        <xdr:cNvPr id="1954" name="Picture 930" descr="DEN">
          <a:extLst>
            <a:ext uri="{FF2B5EF4-FFF2-40B4-BE49-F238E27FC236}">
              <a16:creationId xmlns:a16="http://schemas.microsoft.com/office/drawing/2014/main" id="{A485E14D-4D60-C240-A866-92CCC3D35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35</xdr:row>
      <xdr:rowOff>0</xdr:rowOff>
    </xdr:from>
    <xdr:to>
      <xdr:col>83</xdr:col>
      <xdr:colOff>241300</xdr:colOff>
      <xdr:row>35</xdr:row>
      <xdr:rowOff>165100</xdr:rowOff>
    </xdr:to>
    <xdr:pic>
      <xdr:nvPicPr>
        <xdr:cNvPr id="1955" name="Picture 931" descr="BIH">
          <a:extLst>
            <a:ext uri="{FF2B5EF4-FFF2-40B4-BE49-F238E27FC236}">
              <a16:creationId xmlns:a16="http://schemas.microsoft.com/office/drawing/2014/main" id="{6235F469-A70B-3A4B-9126-5038C076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36</xdr:row>
      <xdr:rowOff>0</xdr:rowOff>
    </xdr:from>
    <xdr:to>
      <xdr:col>83</xdr:col>
      <xdr:colOff>241300</xdr:colOff>
      <xdr:row>36</xdr:row>
      <xdr:rowOff>165100</xdr:rowOff>
    </xdr:to>
    <xdr:pic>
      <xdr:nvPicPr>
        <xdr:cNvPr id="1956" name="Picture 932" descr="KEN">
          <a:extLst>
            <a:ext uri="{FF2B5EF4-FFF2-40B4-BE49-F238E27FC236}">
              <a16:creationId xmlns:a16="http://schemas.microsoft.com/office/drawing/2014/main" id="{55E10EF7-977F-0242-8DB3-E4DB67776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37</xdr:row>
      <xdr:rowOff>0</xdr:rowOff>
    </xdr:from>
    <xdr:to>
      <xdr:col>83</xdr:col>
      <xdr:colOff>241300</xdr:colOff>
      <xdr:row>37</xdr:row>
      <xdr:rowOff>165100</xdr:rowOff>
    </xdr:to>
    <xdr:pic>
      <xdr:nvPicPr>
        <xdr:cNvPr id="1957" name="Picture 933" descr="KEN">
          <a:extLst>
            <a:ext uri="{FF2B5EF4-FFF2-40B4-BE49-F238E27FC236}">
              <a16:creationId xmlns:a16="http://schemas.microsoft.com/office/drawing/2014/main" id="{AE535B3D-9486-524A-9841-E0CF57A7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38</xdr:row>
      <xdr:rowOff>0</xdr:rowOff>
    </xdr:from>
    <xdr:to>
      <xdr:col>83</xdr:col>
      <xdr:colOff>241300</xdr:colOff>
      <xdr:row>38</xdr:row>
      <xdr:rowOff>165100</xdr:rowOff>
    </xdr:to>
    <xdr:pic>
      <xdr:nvPicPr>
        <xdr:cNvPr id="1958" name="Picture 934" descr="ETH">
          <a:extLst>
            <a:ext uri="{FF2B5EF4-FFF2-40B4-BE49-F238E27FC236}">
              <a16:creationId xmlns:a16="http://schemas.microsoft.com/office/drawing/2014/main" id="{4D7C0BCC-BFEB-E543-8196-F3BC7ACE3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39</xdr:row>
      <xdr:rowOff>0</xdr:rowOff>
    </xdr:from>
    <xdr:to>
      <xdr:col>83</xdr:col>
      <xdr:colOff>241300</xdr:colOff>
      <xdr:row>39</xdr:row>
      <xdr:rowOff>165100</xdr:rowOff>
    </xdr:to>
    <xdr:pic>
      <xdr:nvPicPr>
        <xdr:cNvPr id="1959" name="Picture 935" descr="FRA">
          <a:extLst>
            <a:ext uri="{FF2B5EF4-FFF2-40B4-BE49-F238E27FC236}">
              <a16:creationId xmlns:a16="http://schemas.microsoft.com/office/drawing/2014/main" id="{F0E37090-1D8D-8B4F-8424-9D4215C6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40</xdr:row>
      <xdr:rowOff>0</xdr:rowOff>
    </xdr:from>
    <xdr:to>
      <xdr:col>83</xdr:col>
      <xdr:colOff>241300</xdr:colOff>
      <xdr:row>40</xdr:row>
      <xdr:rowOff>165100</xdr:rowOff>
    </xdr:to>
    <xdr:pic>
      <xdr:nvPicPr>
        <xdr:cNvPr id="1960" name="Picture 936" descr="BRA">
          <a:extLst>
            <a:ext uri="{FF2B5EF4-FFF2-40B4-BE49-F238E27FC236}">
              <a16:creationId xmlns:a16="http://schemas.microsoft.com/office/drawing/2014/main" id="{CDD5E894-07CC-2D4E-B31A-3F357406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41</xdr:row>
      <xdr:rowOff>0</xdr:rowOff>
    </xdr:from>
    <xdr:to>
      <xdr:col>83</xdr:col>
      <xdr:colOff>241300</xdr:colOff>
      <xdr:row>41</xdr:row>
      <xdr:rowOff>165100</xdr:rowOff>
    </xdr:to>
    <xdr:pic>
      <xdr:nvPicPr>
        <xdr:cNvPr id="1961" name="Picture 937" descr="SUI">
          <a:extLst>
            <a:ext uri="{FF2B5EF4-FFF2-40B4-BE49-F238E27FC236}">
              <a16:creationId xmlns:a16="http://schemas.microsoft.com/office/drawing/2014/main" id="{01647A00-2A51-7B4C-A98D-709593F6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42</xdr:row>
      <xdr:rowOff>0</xdr:rowOff>
    </xdr:from>
    <xdr:to>
      <xdr:col>83</xdr:col>
      <xdr:colOff>241300</xdr:colOff>
      <xdr:row>42</xdr:row>
      <xdr:rowOff>165100</xdr:rowOff>
    </xdr:to>
    <xdr:pic>
      <xdr:nvPicPr>
        <xdr:cNvPr id="1962" name="Picture 938" descr="DEN">
          <a:extLst>
            <a:ext uri="{FF2B5EF4-FFF2-40B4-BE49-F238E27FC236}">
              <a16:creationId xmlns:a16="http://schemas.microsoft.com/office/drawing/2014/main" id="{8C1705AE-8BF5-384A-8B5B-B13F82FB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43</xdr:row>
      <xdr:rowOff>0</xdr:rowOff>
    </xdr:from>
    <xdr:to>
      <xdr:col>83</xdr:col>
      <xdr:colOff>241300</xdr:colOff>
      <xdr:row>43</xdr:row>
      <xdr:rowOff>165100</xdr:rowOff>
    </xdr:to>
    <xdr:pic>
      <xdr:nvPicPr>
        <xdr:cNvPr id="1963" name="Picture 939" descr="NOR">
          <a:extLst>
            <a:ext uri="{FF2B5EF4-FFF2-40B4-BE49-F238E27FC236}">
              <a16:creationId xmlns:a16="http://schemas.microsoft.com/office/drawing/2014/main" id="{A7F1A023-2FBD-D442-8122-F7CAB5224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44</xdr:row>
      <xdr:rowOff>0</xdr:rowOff>
    </xdr:from>
    <xdr:to>
      <xdr:col>83</xdr:col>
      <xdr:colOff>241300</xdr:colOff>
      <xdr:row>44</xdr:row>
      <xdr:rowOff>165100</xdr:rowOff>
    </xdr:to>
    <xdr:pic>
      <xdr:nvPicPr>
        <xdr:cNvPr id="1964" name="Picture 940" descr="DEN">
          <a:extLst>
            <a:ext uri="{FF2B5EF4-FFF2-40B4-BE49-F238E27FC236}">
              <a16:creationId xmlns:a16="http://schemas.microsoft.com/office/drawing/2014/main" id="{33E08901-8C25-D046-84C7-268E62CE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45</xdr:row>
      <xdr:rowOff>0</xdr:rowOff>
    </xdr:from>
    <xdr:to>
      <xdr:col>83</xdr:col>
      <xdr:colOff>241300</xdr:colOff>
      <xdr:row>45</xdr:row>
      <xdr:rowOff>165100</xdr:rowOff>
    </xdr:to>
    <xdr:pic>
      <xdr:nvPicPr>
        <xdr:cNvPr id="1965" name="Picture 941" descr="USA">
          <a:extLst>
            <a:ext uri="{FF2B5EF4-FFF2-40B4-BE49-F238E27FC236}">
              <a16:creationId xmlns:a16="http://schemas.microsoft.com/office/drawing/2014/main" id="{6E1704D1-622F-B24E-878D-3C2FCB00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46</xdr:row>
      <xdr:rowOff>0</xdr:rowOff>
    </xdr:from>
    <xdr:to>
      <xdr:col>83</xdr:col>
      <xdr:colOff>241300</xdr:colOff>
      <xdr:row>46</xdr:row>
      <xdr:rowOff>165100</xdr:rowOff>
    </xdr:to>
    <xdr:pic>
      <xdr:nvPicPr>
        <xdr:cNvPr id="1966" name="Picture 942" descr="DEN">
          <a:extLst>
            <a:ext uri="{FF2B5EF4-FFF2-40B4-BE49-F238E27FC236}">
              <a16:creationId xmlns:a16="http://schemas.microsoft.com/office/drawing/2014/main" id="{67F7FB19-2F42-F349-9079-1F32CEA3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47</xdr:row>
      <xdr:rowOff>0</xdr:rowOff>
    </xdr:from>
    <xdr:to>
      <xdr:col>83</xdr:col>
      <xdr:colOff>241300</xdr:colOff>
      <xdr:row>47</xdr:row>
      <xdr:rowOff>165100</xdr:rowOff>
    </xdr:to>
    <xdr:pic>
      <xdr:nvPicPr>
        <xdr:cNvPr id="1967" name="Picture 943" descr="DEN">
          <a:extLst>
            <a:ext uri="{FF2B5EF4-FFF2-40B4-BE49-F238E27FC236}">
              <a16:creationId xmlns:a16="http://schemas.microsoft.com/office/drawing/2014/main" id="{7660B0B4-0272-9B49-9773-577299A3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48</xdr:row>
      <xdr:rowOff>0</xdr:rowOff>
    </xdr:from>
    <xdr:to>
      <xdr:col>83</xdr:col>
      <xdr:colOff>241300</xdr:colOff>
      <xdr:row>48</xdr:row>
      <xdr:rowOff>165100</xdr:rowOff>
    </xdr:to>
    <xdr:pic>
      <xdr:nvPicPr>
        <xdr:cNvPr id="1968" name="Picture 944" descr="KEN">
          <a:extLst>
            <a:ext uri="{FF2B5EF4-FFF2-40B4-BE49-F238E27FC236}">
              <a16:creationId xmlns:a16="http://schemas.microsoft.com/office/drawing/2014/main" id="{D8DD7C7D-26C4-1544-9675-B17C074F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49</xdr:row>
      <xdr:rowOff>0</xdr:rowOff>
    </xdr:from>
    <xdr:to>
      <xdr:col>83</xdr:col>
      <xdr:colOff>241300</xdr:colOff>
      <xdr:row>49</xdr:row>
      <xdr:rowOff>165100</xdr:rowOff>
    </xdr:to>
    <xdr:pic>
      <xdr:nvPicPr>
        <xdr:cNvPr id="1969" name="Picture 945" descr="ALG">
          <a:extLst>
            <a:ext uri="{FF2B5EF4-FFF2-40B4-BE49-F238E27FC236}">
              <a16:creationId xmlns:a16="http://schemas.microsoft.com/office/drawing/2014/main" id="{150D6986-D022-E744-91EA-5F343EF2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50</xdr:row>
      <xdr:rowOff>0</xdr:rowOff>
    </xdr:from>
    <xdr:to>
      <xdr:col>83</xdr:col>
      <xdr:colOff>241300</xdr:colOff>
      <xdr:row>50</xdr:row>
      <xdr:rowOff>165100</xdr:rowOff>
    </xdr:to>
    <xdr:pic>
      <xdr:nvPicPr>
        <xdr:cNvPr id="1970" name="Picture 946" descr="KEN">
          <a:extLst>
            <a:ext uri="{FF2B5EF4-FFF2-40B4-BE49-F238E27FC236}">
              <a16:creationId xmlns:a16="http://schemas.microsoft.com/office/drawing/2014/main" id="{2ED32832-9B70-9143-A1C7-AB03F41F1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0</xdr:colOff>
      <xdr:row>51</xdr:row>
      <xdr:rowOff>0</xdr:rowOff>
    </xdr:from>
    <xdr:to>
      <xdr:col>83</xdr:col>
      <xdr:colOff>241300</xdr:colOff>
      <xdr:row>51</xdr:row>
      <xdr:rowOff>165100</xdr:rowOff>
    </xdr:to>
    <xdr:pic>
      <xdr:nvPicPr>
        <xdr:cNvPr id="1971" name="Picture 947" descr="USA">
          <a:extLst>
            <a:ext uri="{FF2B5EF4-FFF2-40B4-BE49-F238E27FC236}">
              <a16:creationId xmlns:a16="http://schemas.microsoft.com/office/drawing/2014/main" id="{E9E5B26B-6D55-FB42-9C36-93FBE23FB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277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</xdr:row>
      <xdr:rowOff>0</xdr:rowOff>
    </xdr:from>
    <xdr:to>
      <xdr:col>88</xdr:col>
      <xdr:colOff>241300</xdr:colOff>
      <xdr:row>2</xdr:row>
      <xdr:rowOff>165100</xdr:rowOff>
    </xdr:to>
    <xdr:pic>
      <xdr:nvPicPr>
        <xdr:cNvPr id="1972" name="Picture 948" descr="TCH">
          <a:extLst>
            <a:ext uri="{FF2B5EF4-FFF2-40B4-BE49-F238E27FC236}">
              <a16:creationId xmlns:a16="http://schemas.microsoft.com/office/drawing/2014/main" id="{520230D6-B4B4-BB46-A3DF-C0A988BF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</xdr:row>
      <xdr:rowOff>0</xdr:rowOff>
    </xdr:from>
    <xdr:to>
      <xdr:col>88</xdr:col>
      <xdr:colOff>241300</xdr:colOff>
      <xdr:row>3</xdr:row>
      <xdr:rowOff>165100</xdr:rowOff>
    </xdr:to>
    <xdr:pic>
      <xdr:nvPicPr>
        <xdr:cNvPr id="1973" name="Picture 949" descr="URS">
          <a:extLst>
            <a:ext uri="{FF2B5EF4-FFF2-40B4-BE49-F238E27FC236}">
              <a16:creationId xmlns:a16="http://schemas.microsoft.com/office/drawing/2014/main" id="{994EDB89-D73E-C846-A70D-70B5F452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</xdr:row>
      <xdr:rowOff>0</xdr:rowOff>
    </xdr:from>
    <xdr:to>
      <xdr:col>88</xdr:col>
      <xdr:colOff>241300</xdr:colOff>
      <xdr:row>4</xdr:row>
      <xdr:rowOff>165100</xdr:rowOff>
    </xdr:to>
    <xdr:pic>
      <xdr:nvPicPr>
        <xdr:cNvPr id="1974" name="Picture 950" descr="KEN">
          <a:extLst>
            <a:ext uri="{FF2B5EF4-FFF2-40B4-BE49-F238E27FC236}">
              <a16:creationId xmlns:a16="http://schemas.microsoft.com/office/drawing/2014/main" id="{561A8556-62DA-694E-A981-2E4ACA80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5</xdr:row>
      <xdr:rowOff>0</xdr:rowOff>
    </xdr:from>
    <xdr:to>
      <xdr:col>88</xdr:col>
      <xdr:colOff>241300</xdr:colOff>
      <xdr:row>5</xdr:row>
      <xdr:rowOff>165100</xdr:rowOff>
    </xdr:to>
    <xdr:pic>
      <xdr:nvPicPr>
        <xdr:cNvPr id="1975" name="Picture 951" descr="CUB">
          <a:extLst>
            <a:ext uri="{FF2B5EF4-FFF2-40B4-BE49-F238E27FC236}">
              <a16:creationId xmlns:a16="http://schemas.microsoft.com/office/drawing/2014/main" id="{B6323A46-B612-194E-AF8B-EAD7C833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6</xdr:row>
      <xdr:rowOff>0</xdr:rowOff>
    </xdr:from>
    <xdr:to>
      <xdr:col>88</xdr:col>
      <xdr:colOff>241300</xdr:colOff>
      <xdr:row>6</xdr:row>
      <xdr:rowOff>165100</xdr:rowOff>
    </xdr:to>
    <xdr:pic>
      <xdr:nvPicPr>
        <xdr:cNvPr id="1976" name="Picture 952" descr="TCH">
          <a:extLst>
            <a:ext uri="{FF2B5EF4-FFF2-40B4-BE49-F238E27FC236}">
              <a16:creationId xmlns:a16="http://schemas.microsoft.com/office/drawing/2014/main" id="{1102D474-535C-6C4D-AC4C-FF8A3129E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7</xdr:row>
      <xdr:rowOff>0</xdr:rowOff>
    </xdr:from>
    <xdr:to>
      <xdr:col>88</xdr:col>
      <xdr:colOff>241300</xdr:colOff>
      <xdr:row>7</xdr:row>
      <xdr:rowOff>165100</xdr:rowOff>
    </xdr:to>
    <xdr:pic>
      <xdr:nvPicPr>
        <xdr:cNvPr id="1977" name="Picture 953" descr="URS">
          <a:extLst>
            <a:ext uri="{FF2B5EF4-FFF2-40B4-BE49-F238E27FC236}">
              <a16:creationId xmlns:a16="http://schemas.microsoft.com/office/drawing/2014/main" id="{2B832BC3-3826-5941-9CBF-C56F9107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8</xdr:row>
      <xdr:rowOff>0</xdr:rowOff>
    </xdr:from>
    <xdr:to>
      <xdr:col>88</xdr:col>
      <xdr:colOff>241300</xdr:colOff>
      <xdr:row>8</xdr:row>
      <xdr:rowOff>165100</xdr:rowOff>
    </xdr:to>
    <xdr:pic>
      <xdr:nvPicPr>
        <xdr:cNvPr id="1978" name="Picture 954" descr="CUB">
          <a:extLst>
            <a:ext uri="{FF2B5EF4-FFF2-40B4-BE49-F238E27FC236}">
              <a16:creationId xmlns:a16="http://schemas.microsoft.com/office/drawing/2014/main" id="{FC535992-9FB6-FA45-B16C-28E79B27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9</xdr:row>
      <xdr:rowOff>0</xdr:rowOff>
    </xdr:from>
    <xdr:to>
      <xdr:col>88</xdr:col>
      <xdr:colOff>241300</xdr:colOff>
      <xdr:row>9</xdr:row>
      <xdr:rowOff>165100</xdr:rowOff>
    </xdr:to>
    <xdr:pic>
      <xdr:nvPicPr>
        <xdr:cNvPr id="1979" name="Picture 955" descr="URS">
          <a:extLst>
            <a:ext uri="{FF2B5EF4-FFF2-40B4-BE49-F238E27FC236}">
              <a16:creationId xmlns:a16="http://schemas.microsoft.com/office/drawing/2014/main" id="{65C85A46-2FC0-A046-A395-BC05456E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10</xdr:row>
      <xdr:rowOff>0</xdr:rowOff>
    </xdr:from>
    <xdr:to>
      <xdr:col>88</xdr:col>
      <xdr:colOff>241300</xdr:colOff>
      <xdr:row>10</xdr:row>
      <xdr:rowOff>165100</xdr:rowOff>
    </xdr:to>
    <xdr:pic>
      <xdr:nvPicPr>
        <xdr:cNvPr id="1980" name="Picture 956" descr="KEN">
          <a:extLst>
            <a:ext uri="{FF2B5EF4-FFF2-40B4-BE49-F238E27FC236}">
              <a16:creationId xmlns:a16="http://schemas.microsoft.com/office/drawing/2014/main" id="{1CA74FAB-9462-5942-AE69-E41E82F7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11</xdr:row>
      <xdr:rowOff>0</xdr:rowOff>
    </xdr:from>
    <xdr:to>
      <xdr:col>88</xdr:col>
      <xdr:colOff>241300</xdr:colOff>
      <xdr:row>11</xdr:row>
      <xdr:rowOff>165100</xdr:rowOff>
    </xdr:to>
    <xdr:pic>
      <xdr:nvPicPr>
        <xdr:cNvPr id="1981" name="Picture 957" descr="URS">
          <a:extLst>
            <a:ext uri="{FF2B5EF4-FFF2-40B4-BE49-F238E27FC236}">
              <a16:creationId xmlns:a16="http://schemas.microsoft.com/office/drawing/2014/main" id="{80F62769-BE9D-5A4D-A162-3DDBB3C5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12</xdr:row>
      <xdr:rowOff>0</xdr:rowOff>
    </xdr:from>
    <xdr:to>
      <xdr:col>88</xdr:col>
      <xdr:colOff>241300</xdr:colOff>
      <xdr:row>12</xdr:row>
      <xdr:rowOff>165100</xdr:rowOff>
    </xdr:to>
    <xdr:pic>
      <xdr:nvPicPr>
        <xdr:cNvPr id="1982" name="Picture 958" descr="KEN">
          <a:extLst>
            <a:ext uri="{FF2B5EF4-FFF2-40B4-BE49-F238E27FC236}">
              <a16:creationId xmlns:a16="http://schemas.microsoft.com/office/drawing/2014/main" id="{FA032FEB-C1F2-9F4A-AF0B-1D523124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13</xdr:row>
      <xdr:rowOff>0</xdr:rowOff>
    </xdr:from>
    <xdr:to>
      <xdr:col>88</xdr:col>
      <xdr:colOff>241300</xdr:colOff>
      <xdr:row>13</xdr:row>
      <xdr:rowOff>165100</xdr:rowOff>
    </xdr:to>
    <xdr:pic>
      <xdr:nvPicPr>
        <xdr:cNvPr id="1983" name="Picture 959" descr="KEN">
          <a:extLst>
            <a:ext uri="{FF2B5EF4-FFF2-40B4-BE49-F238E27FC236}">
              <a16:creationId xmlns:a16="http://schemas.microsoft.com/office/drawing/2014/main" id="{AB38AE26-C6AD-3B4A-8B37-1F6D6292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14</xdr:row>
      <xdr:rowOff>0</xdr:rowOff>
    </xdr:from>
    <xdr:to>
      <xdr:col>88</xdr:col>
      <xdr:colOff>241300</xdr:colOff>
      <xdr:row>14</xdr:row>
      <xdr:rowOff>165100</xdr:rowOff>
    </xdr:to>
    <xdr:pic>
      <xdr:nvPicPr>
        <xdr:cNvPr id="1984" name="Picture 960" descr="TCH">
          <a:extLst>
            <a:ext uri="{FF2B5EF4-FFF2-40B4-BE49-F238E27FC236}">
              <a16:creationId xmlns:a16="http://schemas.microsoft.com/office/drawing/2014/main" id="{365DC89D-98AE-7941-B333-D27F0CB3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15</xdr:row>
      <xdr:rowOff>0</xdr:rowOff>
    </xdr:from>
    <xdr:to>
      <xdr:col>88</xdr:col>
      <xdr:colOff>241300</xdr:colOff>
      <xdr:row>15</xdr:row>
      <xdr:rowOff>165100</xdr:rowOff>
    </xdr:to>
    <xdr:pic>
      <xdr:nvPicPr>
        <xdr:cNvPr id="1985" name="Picture 961" descr="ROU">
          <a:extLst>
            <a:ext uri="{FF2B5EF4-FFF2-40B4-BE49-F238E27FC236}">
              <a16:creationId xmlns:a16="http://schemas.microsoft.com/office/drawing/2014/main" id="{192955D7-3F95-C44A-B8A8-12991ECC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16</xdr:row>
      <xdr:rowOff>0</xdr:rowOff>
    </xdr:from>
    <xdr:to>
      <xdr:col>88</xdr:col>
      <xdr:colOff>241300</xdr:colOff>
      <xdr:row>16</xdr:row>
      <xdr:rowOff>165100</xdr:rowOff>
    </xdr:to>
    <xdr:pic>
      <xdr:nvPicPr>
        <xdr:cNvPr id="1986" name="Picture 962" descr="KEN">
          <a:extLst>
            <a:ext uri="{FF2B5EF4-FFF2-40B4-BE49-F238E27FC236}">
              <a16:creationId xmlns:a16="http://schemas.microsoft.com/office/drawing/2014/main" id="{08A682A9-F18B-AA46-9951-02EDB525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17</xdr:row>
      <xdr:rowOff>0</xdr:rowOff>
    </xdr:from>
    <xdr:to>
      <xdr:col>88</xdr:col>
      <xdr:colOff>241300</xdr:colOff>
      <xdr:row>17</xdr:row>
      <xdr:rowOff>165100</xdr:rowOff>
    </xdr:to>
    <xdr:pic>
      <xdr:nvPicPr>
        <xdr:cNvPr id="1987" name="Picture 963" descr="RSA">
          <a:extLst>
            <a:ext uri="{FF2B5EF4-FFF2-40B4-BE49-F238E27FC236}">
              <a16:creationId xmlns:a16="http://schemas.microsoft.com/office/drawing/2014/main" id="{FA6ADCF1-C4A0-3A42-A050-D905F71D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18</xdr:row>
      <xdr:rowOff>0</xdr:rowOff>
    </xdr:from>
    <xdr:to>
      <xdr:col>88</xdr:col>
      <xdr:colOff>241300</xdr:colOff>
      <xdr:row>18</xdr:row>
      <xdr:rowOff>165100</xdr:rowOff>
    </xdr:to>
    <xdr:pic>
      <xdr:nvPicPr>
        <xdr:cNvPr id="1988" name="Picture 964" descr="MOZ">
          <a:extLst>
            <a:ext uri="{FF2B5EF4-FFF2-40B4-BE49-F238E27FC236}">
              <a16:creationId xmlns:a16="http://schemas.microsoft.com/office/drawing/2014/main" id="{76FBAB95-3ABD-B94C-81A2-52496817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19</xdr:row>
      <xdr:rowOff>0</xdr:rowOff>
    </xdr:from>
    <xdr:to>
      <xdr:col>88</xdr:col>
      <xdr:colOff>241300</xdr:colOff>
      <xdr:row>19</xdr:row>
      <xdr:rowOff>165100</xdr:rowOff>
    </xdr:to>
    <xdr:pic>
      <xdr:nvPicPr>
        <xdr:cNvPr id="1989" name="Picture 965" descr="SLO">
          <a:extLst>
            <a:ext uri="{FF2B5EF4-FFF2-40B4-BE49-F238E27FC236}">
              <a16:creationId xmlns:a16="http://schemas.microsoft.com/office/drawing/2014/main" id="{263438EB-6386-674D-91CF-3F20A00D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20</xdr:row>
      <xdr:rowOff>0</xdr:rowOff>
    </xdr:from>
    <xdr:to>
      <xdr:col>88</xdr:col>
      <xdr:colOff>241300</xdr:colOff>
      <xdr:row>20</xdr:row>
      <xdr:rowOff>165100</xdr:rowOff>
    </xdr:to>
    <xdr:pic>
      <xdr:nvPicPr>
        <xdr:cNvPr id="1990" name="Picture 966" descr="GDR">
          <a:extLst>
            <a:ext uri="{FF2B5EF4-FFF2-40B4-BE49-F238E27FC236}">
              <a16:creationId xmlns:a16="http://schemas.microsoft.com/office/drawing/2014/main" id="{425A034E-D15F-2347-ACA2-9A9D9FDC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21</xdr:row>
      <xdr:rowOff>0</xdr:rowOff>
    </xdr:from>
    <xdr:to>
      <xdr:col>88</xdr:col>
      <xdr:colOff>241300</xdr:colOff>
      <xdr:row>21</xdr:row>
      <xdr:rowOff>165100</xdr:rowOff>
    </xdr:to>
    <xdr:pic>
      <xdr:nvPicPr>
        <xdr:cNvPr id="1991" name="Picture 967" descr="RSA">
          <a:extLst>
            <a:ext uri="{FF2B5EF4-FFF2-40B4-BE49-F238E27FC236}">
              <a16:creationId xmlns:a16="http://schemas.microsoft.com/office/drawing/2014/main" id="{9A8082C4-4E3B-FF4B-9140-8E0C5645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22</xdr:row>
      <xdr:rowOff>0</xdr:rowOff>
    </xdr:from>
    <xdr:to>
      <xdr:col>88</xdr:col>
      <xdr:colOff>241300</xdr:colOff>
      <xdr:row>22</xdr:row>
      <xdr:rowOff>165100</xdr:rowOff>
    </xdr:to>
    <xdr:pic>
      <xdr:nvPicPr>
        <xdr:cNvPr id="1992" name="Picture 968" descr="RSA">
          <a:extLst>
            <a:ext uri="{FF2B5EF4-FFF2-40B4-BE49-F238E27FC236}">
              <a16:creationId xmlns:a16="http://schemas.microsoft.com/office/drawing/2014/main" id="{3D99CD4C-9478-A54D-AE64-D7C37743F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23</xdr:row>
      <xdr:rowOff>0</xdr:rowOff>
    </xdr:from>
    <xdr:to>
      <xdr:col>88</xdr:col>
      <xdr:colOff>241300</xdr:colOff>
      <xdr:row>23</xdr:row>
      <xdr:rowOff>165100</xdr:rowOff>
    </xdr:to>
    <xdr:pic>
      <xdr:nvPicPr>
        <xdr:cNvPr id="1993" name="Picture 969" descr="MOZ">
          <a:extLst>
            <a:ext uri="{FF2B5EF4-FFF2-40B4-BE49-F238E27FC236}">
              <a16:creationId xmlns:a16="http://schemas.microsoft.com/office/drawing/2014/main" id="{2D2F574D-19D8-A54D-B34B-FED3D158B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24</xdr:row>
      <xdr:rowOff>0</xdr:rowOff>
    </xdr:from>
    <xdr:to>
      <xdr:col>88</xdr:col>
      <xdr:colOff>241300</xdr:colOff>
      <xdr:row>24</xdr:row>
      <xdr:rowOff>165100</xdr:rowOff>
    </xdr:to>
    <xdr:pic>
      <xdr:nvPicPr>
        <xdr:cNvPr id="1994" name="Picture 970" descr="GDR">
          <a:extLst>
            <a:ext uri="{FF2B5EF4-FFF2-40B4-BE49-F238E27FC236}">
              <a16:creationId xmlns:a16="http://schemas.microsoft.com/office/drawing/2014/main" id="{2881A6FA-79E5-5343-9CB1-D814384A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25</xdr:row>
      <xdr:rowOff>0</xdr:rowOff>
    </xdr:from>
    <xdr:to>
      <xdr:col>88</xdr:col>
      <xdr:colOff>241300</xdr:colOff>
      <xdr:row>25</xdr:row>
      <xdr:rowOff>165100</xdr:rowOff>
    </xdr:to>
    <xdr:pic>
      <xdr:nvPicPr>
        <xdr:cNvPr id="1995" name="Picture 971" descr="RSA">
          <a:extLst>
            <a:ext uri="{FF2B5EF4-FFF2-40B4-BE49-F238E27FC236}">
              <a16:creationId xmlns:a16="http://schemas.microsoft.com/office/drawing/2014/main" id="{5AF70A8F-BDA1-4A4D-A80C-1DB760D9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26</xdr:row>
      <xdr:rowOff>0</xdr:rowOff>
    </xdr:from>
    <xdr:to>
      <xdr:col>88</xdr:col>
      <xdr:colOff>241300</xdr:colOff>
      <xdr:row>26</xdr:row>
      <xdr:rowOff>165100</xdr:rowOff>
    </xdr:to>
    <xdr:pic>
      <xdr:nvPicPr>
        <xdr:cNvPr id="1996" name="Picture 972" descr="URS">
          <a:extLst>
            <a:ext uri="{FF2B5EF4-FFF2-40B4-BE49-F238E27FC236}">
              <a16:creationId xmlns:a16="http://schemas.microsoft.com/office/drawing/2014/main" id="{1BFFB3AB-2AE6-4C4D-807D-F182D778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27</xdr:row>
      <xdr:rowOff>0</xdr:rowOff>
    </xdr:from>
    <xdr:to>
      <xdr:col>88</xdr:col>
      <xdr:colOff>241300</xdr:colOff>
      <xdr:row>27</xdr:row>
      <xdr:rowOff>165100</xdr:rowOff>
    </xdr:to>
    <xdr:pic>
      <xdr:nvPicPr>
        <xdr:cNvPr id="1997" name="Picture 973" descr="KEN">
          <a:extLst>
            <a:ext uri="{FF2B5EF4-FFF2-40B4-BE49-F238E27FC236}">
              <a16:creationId xmlns:a16="http://schemas.microsoft.com/office/drawing/2014/main" id="{91F985B2-4840-EE47-AC5A-8D24AD30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28</xdr:row>
      <xdr:rowOff>0</xdr:rowOff>
    </xdr:from>
    <xdr:to>
      <xdr:col>88</xdr:col>
      <xdr:colOff>241300</xdr:colOff>
      <xdr:row>28</xdr:row>
      <xdr:rowOff>165100</xdr:rowOff>
    </xdr:to>
    <xdr:pic>
      <xdr:nvPicPr>
        <xdr:cNvPr id="1998" name="Picture 974" descr="BUL">
          <a:extLst>
            <a:ext uri="{FF2B5EF4-FFF2-40B4-BE49-F238E27FC236}">
              <a16:creationId xmlns:a16="http://schemas.microsoft.com/office/drawing/2014/main" id="{6513BFB6-0A27-9345-A574-38D821B9A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29</xdr:row>
      <xdr:rowOff>0</xdr:rowOff>
    </xdr:from>
    <xdr:to>
      <xdr:col>88</xdr:col>
      <xdr:colOff>241300</xdr:colOff>
      <xdr:row>29</xdr:row>
      <xdr:rowOff>165100</xdr:rowOff>
    </xdr:to>
    <xdr:pic>
      <xdr:nvPicPr>
        <xdr:cNvPr id="1999" name="Picture 975" descr="MOZ">
          <a:extLst>
            <a:ext uri="{FF2B5EF4-FFF2-40B4-BE49-F238E27FC236}">
              <a16:creationId xmlns:a16="http://schemas.microsoft.com/office/drawing/2014/main" id="{BE301C1F-1B7E-3843-9665-567333F9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30</xdr:row>
      <xdr:rowOff>0</xdr:rowOff>
    </xdr:from>
    <xdr:to>
      <xdr:col>88</xdr:col>
      <xdr:colOff>241300</xdr:colOff>
      <xdr:row>30</xdr:row>
      <xdr:rowOff>165100</xdr:rowOff>
    </xdr:to>
    <xdr:pic>
      <xdr:nvPicPr>
        <xdr:cNvPr id="2000" name="Picture 976" descr="RSA">
          <a:extLst>
            <a:ext uri="{FF2B5EF4-FFF2-40B4-BE49-F238E27FC236}">
              <a16:creationId xmlns:a16="http://schemas.microsoft.com/office/drawing/2014/main" id="{40C062D9-AC61-404D-A0B2-6AECC4E2F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31</xdr:row>
      <xdr:rowOff>0</xdr:rowOff>
    </xdr:from>
    <xdr:to>
      <xdr:col>88</xdr:col>
      <xdr:colOff>241300</xdr:colOff>
      <xdr:row>31</xdr:row>
      <xdr:rowOff>165100</xdr:rowOff>
    </xdr:to>
    <xdr:pic>
      <xdr:nvPicPr>
        <xdr:cNvPr id="2001" name="Picture 977" descr="URS">
          <a:extLst>
            <a:ext uri="{FF2B5EF4-FFF2-40B4-BE49-F238E27FC236}">
              <a16:creationId xmlns:a16="http://schemas.microsoft.com/office/drawing/2014/main" id="{E8EC1C6C-6194-9F4D-A41B-1041A88D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32</xdr:row>
      <xdr:rowOff>0</xdr:rowOff>
    </xdr:from>
    <xdr:to>
      <xdr:col>88</xdr:col>
      <xdr:colOff>241300</xdr:colOff>
      <xdr:row>32</xdr:row>
      <xdr:rowOff>165100</xdr:rowOff>
    </xdr:to>
    <xdr:pic>
      <xdr:nvPicPr>
        <xdr:cNvPr id="2002" name="Picture 978" descr="BDI">
          <a:extLst>
            <a:ext uri="{FF2B5EF4-FFF2-40B4-BE49-F238E27FC236}">
              <a16:creationId xmlns:a16="http://schemas.microsoft.com/office/drawing/2014/main" id="{212E425C-250F-904C-8240-AF659D24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33</xdr:row>
      <xdr:rowOff>0</xdr:rowOff>
    </xdr:from>
    <xdr:to>
      <xdr:col>88</xdr:col>
      <xdr:colOff>241300</xdr:colOff>
      <xdr:row>33</xdr:row>
      <xdr:rowOff>165100</xdr:rowOff>
    </xdr:to>
    <xdr:pic>
      <xdr:nvPicPr>
        <xdr:cNvPr id="2003" name="Picture 979" descr="NED">
          <a:extLst>
            <a:ext uri="{FF2B5EF4-FFF2-40B4-BE49-F238E27FC236}">
              <a16:creationId xmlns:a16="http://schemas.microsoft.com/office/drawing/2014/main" id="{B88785C3-B33B-794E-BFCD-32D79F76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34</xdr:row>
      <xdr:rowOff>0</xdr:rowOff>
    </xdr:from>
    <xdr:to>
      <xdr:col>88</xdr:col>
      <xdr:colOff>241300</xdr:colOff>
      <xdr:row>34</xdr:row>
      <xdr:rowOff>165100</xdr:rowOff>
    </xdr:to>
    <xdr:pic>
      <xdr:nvPicPr>
        <xdr:cNvPr id="2004" name="Picture 980" descr="CHN">
          <a:extLst>
            <a:ext uri="{FF2B5EF4-FFF2-40B4-BE49-F238E27FC236}">
              <a16:creationId xmlns:a16="http://schemas.microsoft.com/office/drawing/2014/main" id="{8D14B915-295C-A444-94E2-D40EAB44A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35</xdr:row>
      <xdr:rowOff>0</xdr:rowOff>
    </xdr:from>
    <xdr:to>
      <xdr:col>88</xdr:col>
      <xdr:colOff>241300</xdr:colOff>
      <xdr:row>35</xdr:row>
      <xdr:rowOff>165100</xdr:rowOff>
    </xdr:to>
    <xdr:pic>
      <xdr:nvPicPr>
        <xdr:cNvPr id="2005" name="Picture 981" descr="MOZ">
          <a:extLst>
            <a:ext uri="{FF2B5EF4-FFF2-40B4-BE49-F238E27FC236}">
              <a16:creationId xmlns:a16="http://schemas.microsoft.com/office/drawing/2014/main" id="{32008478-FF11-5047-8E89-F1B38524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36</xdr:row>
      <xdr:rowOff>0</xdr:rowOff>
    </xdr:from>
    <xdr:to>
      <xdr:col>88</xdr:col>
      <xdr:colOff>241300</xdr:colOff>
      <xdr:row>36</xdr:row>
      <xdr:rowOff>165100</xdr:rowOff>
    </xdr:to>
    <xdr:pic>
      <xdr:nvPicPr>
        <xdr:cNvPr id="2006" name="Picture 982" descr="URS">
          <a:extLst>
            <a:ext uri="{FF2B5EF4-FFF2-40B4-BE49-F238E27FC236}">
              <a16:creationId xmlns:a16="http://schemas.microsoft.com/office/drawing/2014/main" id="{1EBC679B-F7C1-254A-99C7-A5C85DB0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37</xdr:row>
      <xdr:rowOff>0</xdr:rowOff>
    </xdr:from>
    <xdr:to>
      <xdr:col>88</xdr:col>
      <xdr:colOff>241300</xdr:colOff>
      <xdr:row>37</xdr:row>
      <xdr:rowOff>165100</xdr:rowOff>
    </xdr:to>
    <xdr:pic>
      <xdr:nvPicPr>
        <xdr:cNvPr id="2007" name="Picture 983" descr="GDR">
          <a:extLst>
            <a:ext uri="{FF2B5EF4-FFF2-40B4-BE49-F238E27FC236}">
              <a16:creationId xmlns:a16="http://schemas.microsoft.com/office/drawing/2014/main" id="{6FA7177E-6A60-FA45-85EC-DADBD836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38</xdr:row>
      <xdr:rowOff>0</xdr:rowOff>
    </xdr:from>
    <xdr:to>
      <xdr:col>88</xdr:col>
      <xdr:colOff>241300</xdr:colOff>
      <xdr:row>38</xdr:row>
      <xdr:rowOff>165100</xdr:rowOff>
    </xdr:to>
    <xdr:pic>
      <xdr:nvPicPr>
        <xdr:cNvPr id="2008" name="Picture 984" descr="USA">
          <a:extLst>
            <a:ext uri="{FF2B5EF4-FFF2-40B4-BE49-F238E27FC236}">
              <a16:creationId xmlns:a16="http://schemas.microsoft.com/office/drawing/2014/main" id="{39DD5AC3-5F1E-E645-BEA9-F06ACBC9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39</xdr:row>
      <xdr:rowOff>0</xdr:rowOff>
    </xdr:from>
    <xdr:to>
      <xdr:col>88</xdr:col>
      <xdr:colOff>241300</xdr:colOff>
      <xdr:row>39</xdr:row>
      <xdr:rowOff>165100</xdr:rowOff>
    </xdr:to>
    <xdr:pic>
      <xdr:nvPicPr>
        <xdr:cNvPr id="2009" name="Picture 985" descr="MOZ">
          <a:extLst>
            <a:ext uri="{FF2B5EF4-FFF2-40B4-BE49-F238E27FC236}">
              <a16:creationId xmlns:a16="http://schemas.microsoft.com/office/drawing/2014/main" id="{1645417F-B6DB-F648-B4DC-DD29522F5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40</xdr:row>
      <xdr:rowOff>0</xdr:rowOff>
    </xdr:from>
    <xdr:to>
      <xdr:col>88</xdr:col>
      <xdr:colOff>241300</xdr:colOff>
      <xdr:row>40</xdr:row>
      <xdr:rowOff>165100</xdr:rowOff>
    </xdr:to>
    <xdr:pic>
      <xdr:nvPicPr>
        <xdr:cNvPr id="2010" name="Picture 986" descr="ROU">
          <a:extLst>
            <a:ext uri="{FF2B5EF4-FFF2-40B4-BE49-F238E27FC236}">
              <a16:creationId xmlns:a16="http://schemas.microsoft.com/office/drawing/2014/main" id="{E5CB7010-7C0E-024B-8EDA-857E5A8E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41</xdr:row>
      <xdr:rowOff>0</xdr:rowOff>
    </xdr:from>
    <xdr:to>
      <xdr:col>88</xdr:col>
      <xdr:colOff>241300</xdr:colOff>
      <xdr:row>41</xdr:row>
      <xdr:rowOff>165100</xdr:rowOff>
    </xdr:to>
    <xdr:pic>
      <xdr:nvPicPr>
        <xdr:cNvPr id="2011" name="Picture 987" descr="RSA">
          <a:extLst>
            <a:ext uri="{FF2B5EF4-FFF2-40B4-BE49-F238E27FC236}">
              <a16:creationId xmlns:a16="http://schemas.microsoft.com/office/drawing/2014/main" id="{8752F955-3BA7-9548-A2C5-7A33A5A5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42</xdr:row>
      <xdr:rowOff>0</xdr:rowOff>
    </xdr:from>
    <xdr:to>
      <xdr:col>88</xdr:col>
      <xdr:colOff>241300</xdr:colOff>
      <xdr:row>42</xdr:row>
      <xdr:rowOff>165100</xdr:rowOff>
    </xdr:to>
    <xdr:pic>
      <xdr:nvPicPr>
        <xdr:cNvPr id="2012" name="Picture 988" descr="URS">
          <a:extLst>
            <a:ext uri="{FF2B5EF4-FFF2-40B4-BE49-F238E27FC236}">
              <a16:creationId xmlns:a16="http://schemas.microsoft.com/office/drawing/2014/main" id="{6AEA5928-8A92-6D45-843B-0EE6D6A7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43</xdr:row>
      <xdr:rowOff>0</xdr:rowOff>
    </xdr:from>
    <xdr:to>
      <xdr:col>88</xdr:col>
      <xdr:colOff>241300</xdr:colOff>
      <xdr:row>43</xdr:row>
      <xdr:rowOff>165100</xdr:rowOff>
    </xdr:to>
    <xdr:pic>
      <xdr:nvPicPr>
        <xdr:cNvPr id="2013" name="Picture 989" descr="KEN">
          <a:extLst>
            <a:ext uri="{FF2B5EF4-FFF2-40B4-BE49-F238E27FC236}">
              <a16:creationId xmlns:a16="http://schemas.microsoft.com/office/drawing/2014/main" id="{FBC999EA-73DB-E64E-AF0A-66077E6D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44</xdr:row>
      <xdr:rowOff>0</xdr:rowOff>
    </xdr:from>
    <xdr:to>
      <xdr:col>88</xdr:col>
      <xdr:colOff>241300</xdr:colOff>
      <xdr:row>44</xdr:row>
      <xdr:rowOff>165100</xdr:rowOff>
    </xdr:to>
    <xdr:pic>
      <xdr:nvPicPr>
        <xdr:cNvPr id="2014" name="Picture 990" descr="GDR">
          <a:extLst>
            <a:ext uri="{FF2B5EF4-FFF2-40B4-BE49-F238E27FC236}">
              <a16:creationId xmlns:a16="http://schemas.microsoft.com/office/drawing/2014/main" id="{3EF9EEF8-FF02-D746-85BF-D90007A6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45</xdr:row>
      <xdr:rowOff>0</xdr:rowOff>
    </xdr:from>
    <xdr:to>
      <xdr:col>88</xdr:col>
      <xdr:colOff>241300</xdr:colOff>
      <xdr:row>45</xdr:row>
      <xdr:rowOff>165100</xdr:rowOff>
    </xdr:to>
    <xdr:pic>
      <xdr:nvPicPr>
        <xdr:cNvPr id="2015" name="Picture 991" descr="MOZ">
          <a:extLst>
            <a:ext uri="{FF2B5EF4-FFF2-40B4-BE49-F238E27FC236}">
              <a16:creationId xmlns:a16="http://schemas.microsoft.com/office/drawing/2014/main" id="{E922C290-5374-2640-83D2-59639BB3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46</xdr:row>
      <xdr:rowOff>0</xdr:rowOff>
    </xdr:from>
    <xdr:to>
      <xdr:col>88</xdr:col>
      <xdr:colOff>241300</xdr:colOff>
      <xdr:row>46</xdr:row>
      <xdr:rowOff>165100</xdr:rowOff>
    </xdr:to>
    <xdr:pic>
      <xdr:nvPicPr>
        <xdr:cNvPr id="2016" name="Picture 992" descr="GDR">
          <a:extLst>
            <a:ext uri="{FF2B5EF4-FFF2-40B4-BE49-F238E27FC236}">
              <a16:creationId xmlns:a16="http://schemas.microsoft.com/office/drawing/2014/main" id="{64D59DFF-9C7B-1341-B356-C719BF3C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47</xdr:row>
      <xdr:rowOff>0</xdr:rowOff>
    </xdr:from>
    <xdr:to>
      <xdr:col>88</xdr:col>
      <xdr:colOff>241300</xdr:colOff>
      <xdr:row>47</xdr:row>
      <xdr:rowOff>165100</xdr:rowOff>
    </xdr:to>
    <xdr:pic>
      <xdr:nvPicPr>
        <xdr:cNvPr id="2017" name="Picture 993" descr="KEN">
          <a:extLst>
            <a:ext uri="{FF2B5EF4-FFF2-40B4-BE49-F238E27FC236}">
              <a16:creationId xmlns:a16="http://schemas.microsoft.com/office/drawing/2014/main" id="{64AD71CB-9345-3F47-BB6B-999FFBAC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48</xdr:row>
      <xdr:rowOff>0</xdr:rowOff>
    </xdr:from>
    <xdr:to>
      <xdr:col>88</xdr:col>
      <xdr:colOff>241300</xdr:colOff>
      <xdr:row>48</xdr:row>
      <xdr:rowOff>165100</xdr:rowOff>
    </xdr:to>
    <xdr:pic>
      <xdr:nvPicPr>
        <xdr:cNvPr id="2018" name="Picture 994" descr="CUB">
          <a:extLst>
            <a:ext uri="{FF2B5EF4-FFF2-40B4-BE49-F238E27FC236}">
              <a16:creationId xmlns:a16="http://schemas.microsoft.com/office/drawing/2014/main" id="{F1662044-A658-FE49-A7CC-DFBE2F75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49</xdr:row>
      <xdr:rowOff>0</xdr:rowOff>
    </xdr:from>
    <xdr:to>
      <xdr:col>88</xdr:col>
      <xdr:colOff>241300</xdr:colOff>
      <xdr:row>49</xdr:row>
      <xdr:rowOff>165100</xdr:rowOff>
    </xdr:to>
    <xdr:pic>
      <xdr:nvPicPr>
        <xdr:cNvPr id="2019" name="Picture 995" descr="URS">
          <a:extLst>
            <a:ext uri="{FF2B5EF4-FFF2-40B4-BE49-F238E27FC236}">
              <a16:creationId xmlns:a16="http://schemas.microsoft.com/office/drawing/2014/main" id="{81EC6F58-BA66-F64E-A762-5CE66A16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50</xdr:row>
      <xdr:rowOff>0</xdr:rowOff>
    </xdr:from>
    <xdr:to>
      <xdr:col>88</xdr:col>
      <xdr:colOff>241300</xdr:colOff>
      <xdr:row>50</xdr:row>
      <xdr:rowOff>165100</xdr:rowOff>
    </xdr:to>
    <xdr:pic>
      <xdr:nvPicPr>
        <xdr:cNvPr id="2020" name="Picture 996" descr="URS">
          <a:extLst>
            <a:ext uri="{FF2B5EF4-FFF2-40B4-BE49-F238E27FC236}">
              <a16:creationId xmlns:a16="http://schemas.microsoft.com/office/drawing/2014/main" id="{10A6BF20-C7AF-8D47-8A1A-B0688EE18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0</xdr:colOff>
      <xdr:row>51</xdr:row>
      <xdr:rowOff>0</xdr:rowOff>
    </xdr:from>
    <xdr:to>
      <xdr:col>88</xdr:col>
      <xdr:colOff>241300</xdr:colOff>
      <xdr:row>51</xdr:row>
      <xdr:rowOff>165100</xdr:rowOff>
    </xdr:to>
    <xdr:pic>
      <xdr:nvPicPr>
        <xdr:cNvPr id="2021" name="Picture 997" descr="CUB">
          <a:extLst>
            <a:ext uri="{FF2B5EF4-FFF2-40B4-BE49-F238E27FC236}">
              <a16:creationId xmlns:a16="http://schemas.microsoft.com/office/drawing/2014/main" id="{3CB56FF0-16E4-344A-9C07-72B8711A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2</xdr:row>
      <xdr:rowOff>0</xdr:rowOff>
    </xdr:from>
    <xdr:to>
      <xdr:col>96</xdr:col>
      <xdr:colOff>241300</xdr:colOff>
      <xdr:row>2</xdr:row>
      <xdr:rowOff>165100</xdr:rowOff>
    </xdr:to>
    <xdr:pic>
      <xdr:nvPicPr>
        <xdr:cNvPr id="2022" name="Picture 998" descr="RSA">
          <a:extLst>
            <a:ext uri="{FF2B5EF4-FFF2-40B4-BE49-F238E27FC236}">
              <a16:creationId xmlns:a16="http://schemas.microsoft.com/office/drawing/2014/main" id="{C06A7A8F-2D15-2444-B690-B7052DCD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3</xdr:row>
      <xdr:rowOff>0</xdr:rowOff>
    </xdr:from>
    <xdr:to>
      <xdr:col>96</xdr:col>
      <xdr:colOff>241300</xdr:colOff>
      <xdr:row>3</xdr:row>
      <xdr:rowOff>165100</xdr:rowOff>
    </xdr:to>
    <xdr:pic>
      <xdr:nvPicPr>
        <xdr:cNvPr id="2023" name="Picture 999" descr="USA">
          <a:extLst>
            <a:ext uri="{FF2B5EF4-FFF2-40B4-BE49-F238E27FC236}">
              <a16:creationId xmlns:a16="http://schemas.microsoft.com/office/drawing/2014/main" id="{BF541F57-AB89-FB47-890E-8E56D160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4</xdr:row>
      <xdr:rowOff>0</xdr:rowOff>
    </xdr:from>
    <xdr:to>
      <xdr:col>96</xdr:col>
      <xdr:colOff>241300</xdr:colOff>
      <xdr:row>4</xdr:row>
      <xdr:rowOff>165100</xdr:rowOff>
    </xdr:to>
    <xdr:pic>
      <xdr:nvPicPr>
        <xdr:cNvPr id="2024" name="Picture 1000" descr="USA">
          <a:extLst>
            <a:ext uri="{FF2B5EF4-FFF2-40B4-BE49-F238E27FC236}">
              <a16:creationId xmlns:a16="http://schemas.microsoft.com/office/drawing/2014/main" id="{4FF94D22-EAAA-4647-8C30-B90B6F36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5</xdr:row>
      <xdr:rowOff>0</xdr:rowOff>
    </xdr:from>
    <xdr:to>
      <xdr:col>96</xdr:col>
      <xdr:colOff>241300</xdr:colOff>
      <xdr:row>5</xdr:row>
      <xdr:rowOff>165100</xdr:rowOff>
    </xdr:to>
    <xdr:pic>
      <xdr:nvPicPr>
        <xdr:cNvPr id="2025" name="Picture 1001" descr="USA">
          <a:extLst>
            <a:ext uri="{FF2B5EF4-FFF2-40B4-BE49-F238E27FC236}">
              <a16:creationId xmlns:a16="http://schemas.microsoft.com/office/drawing/2014/main" id="{06BB0D47-EF3C-3048-ACDF-7A56F82A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6</xdr:row>
      <xdr:rowOff>0</xdr:rowOff>
    </xdr:from>
    <xdr:to>
      <xdr:col>96</xdr:col>
      <xdr:colOff>241300</xdr:colOff>
      <xdr:row>6</xdr:row>
      <xdr:rowOff>165100</xdr:rowOff>
    </xdr:to>
    <xdr:pic>
      <xdr:nvPicPr>
        <xdr:cNvPr id="2026" name="Picture 1002" descr="USA">
          <a:extLst>
            <a:ext uri="{FF2B5EF4-FFF2-40B4-BE49-F238E27FC236}">
              <a16:creationId xmlns:a16="http://schemas.microsoft.com/office/drawing/2014/main" id="{0880F5FD-FCA6-CF4F-99B3-145513B8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7</xdr:row>
      <xdr:rowOff>0</xdr:rowOff>
    </xdr:from>
    <xdr:to>
      <xdr:col>96</xdr:col>
      <xdr:colOff>241300</xdr:colOff>
      <xdr:row>7</xdr:row>
      <xdr:rowOff>165100</xdr:rowOff>
    </xdr:to>
    <xdr:pic>
      <xdr:nvPicPr>
        <xdr:cNvPr id="2027" name="Picture 1003" descr="USA">
          <a:extLst>
            <a:ext uri="{FF2B5EF4-FFF2-40B4-BE49-F238E27FC236}">
              <a16:creationId xmlns:a16="http://schemas.microsoft.com/office/drawing/2014/main" id="{3DFA6B5E-B9B8-714C-B771-526FAFED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8</xdr:row>
      <xdr:rowOff>0</xdr:rowOff>
    </xdr:from>
    <xdr:to>
      <xdr:col>96</xdr:col>
      <xdr:colOff>241300</xdr:colOff>
      <xdr:row>8</xdr:row>
      <xdr:rowOff>165100</xdr:rowOff>
    </xdr:to>
    <xdr:pic>
      <xdr:nvPicPr>
        <xdr:cNvPr id="2028" name="Picture 1004" descr="RSA">
          <a:extLst>
            <a:ext uri="{FF2B5EF4-FFF2-40B4-BE49-F238E27FC236}">
              <a16:creationId xmlns:a16="http://schemas.microsoft.com/office/drawing/2014/main" id="{011EA149-C90C-B24E-A0F0-42E190A8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9</xdr:row>
      <xdr:rowOff>0</xdr:rowOff>
    </xdr:from>
    <xdr:to>
      <xdr:col>96</xdr:col>
      <xdr:colOff>241300</xdr:colOff>
      <xdr:row>9</xdr:row>
      <xdr:rowOff>165100</xdr:rowOff>
    </xdr:to>
    <xdr:pic>
      <xdr:nvPicPr>
        <xdr:cNvPr id="2029" name="Picture 1005" descr="USA">
          <a:extLst>
            <a:ext uri="{FF2B5EF4-FFF2-40B4-BE49-F238E27FC236}">
              <a16:creationId xmlns:a16="http://schemas.microsoft.com/office/drawing/2014/main" id="{5C7610AB-5DD2-7346-ACD8-DB62B1A2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10</xdr:row>
      <xdr:rowOff>0</xdr:rowOff>
    </xdr:from>
    <xdr:to>
      <xdr:col>96</xdr:col>
      <xdr:colOff>241300</xdr:colOff>
      <xdr:row>10</xdr:row>
      <xdr:rowOff>165100</xdr:rowOff>
    </xdr:to>
    <xdr:pic>
      <xdr:nvPicPr>
        <xdr:cNvPr id="2030" name="Picture 1006" descr="USA">
          <a:extLst>
            <a:ext uri="{FF2B5EF4-FFF2-40B4-BE49-F238E27FC236}">
              <a16:creationId xmlns:a16="http://schemas.microsoft.com/office/drawing/2014/main" id="{8214E9EE-EC8E-644E-88A1-163BB95E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11</xdr:row>
      <xdr:rowOff>0</xdr:rowOff>
    </xdr:from>
    <xdr:to>
      <xdr:col>96</xdr:col>
      <xdr:colOff>241300</xdr:colOff>
      <xdr:row>11</xdr:row>
      <xdr:rowOff>165100</xdr:rowOff>
    </xdr:to>
    <xdr:pic>
      <xdr:nvPicPr>
        <xdr:cNvPr id="2031" name="Picture 1007" descr="USA">
          <a:extLst>
            <a:ext uri="{FF2B5EF4-FFF2-40B4-BE49-F238E27FC236}">
              <a16:creationId xmlns:a16="http://schemas.microsoft.com/office/drawing/2014/main" id="{88D5F034-CF65-334B-A72B-4F0AE0E9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12</xdr:row>
      <xdr:rowOff>0</xdr:rowOff>
    </xdr:from>
    <xdr:to>
      <xdr:col>96</xdr:col>
      <xdr:colOff>241300</xdr:colOff>
      <xdr:row>12</xdr:row>
      <xdr:rowOff>165100</xdr:rowOff>
    </xdr:to>
    <xdr:pic>
      <xdr:nvPicPr>
        <xdr:cNvPr id="2032" name="Picture 1008" descr="USA">
          <a:extLst>
            <a:ext uri="{FF2B5EF4-FFF2-40B4-BE49-F238E27FC236}">
              <a16:creationId xmlns:a16="http://schemas.microsoft.com/office/drawing/2014/main" id="{AD013FC7-6C36-4E45-B8E7-80E79C86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13</xdr:row>
      <xdr:rowOff>0</xdr:rowOff>
    </xdr:from>
    <xdr:to>
      <xdr:col>96</xdr:col>
      <xdr:colOff>241300</xdr:colOff>
      <xdr:row>13</xdr:row>
      <xdr:rowOff>165100</xdr:rowOff>
    </xdr:to>
    <xdr:pic>
      <xdr:nvPicPr>
        <xdr:cNvPr id="2033" name="Picture 1009" descr="RSA">
          <a:extLst>
            <a:ext uri="{FF2B5EF4-FFF2-40B4-BE49-F238E27FC236}">
              <a16:creationId xmlns:a16="http://schemas.microsoft.com/office/drawing/2014/main" id="{8F6F08F1-0F3C-8E47-B291-1B5B1EE1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14</xdr:row>
      <xdr:rowOff>0</xdr:rowOff>
    </xdr:from>
    <xdr:to>
      <xdr:col>96</xdr:col>
      <xdr:colOff>241300</xdr:colOff>
      <xdr:row>14</xdr:row>
      <xdr:rowOff>165100</xdr:rowOff>
    </xdr:to>
    <xdr:pic>
      <xdr:nvPicPr>
        <xdr:cNvPr id="2034" name="Picture 1010" descr="USA">
          <a:extLst>
            <a:ext uri="{FF2B5EF4-FFF2-40B4-BE49-F238E27FC236}">
              <a16:creationId xmlns:a16="http://schemas.microsoft.com/office/drawing/2014/main" id="{F3D3FB0A-703C-BB4C-A43F-C3C069608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15</xdr:row>
      <xdr:rowOff>0</xdr:rowOff>
    </xdr:from>
    <xdr:to>
      <xdr:col>96</xdr:col>
      <xdr:colOff>241300</xdr:colOff>
      <xdr:row>15</xdr:row>
      <xdr:rowOff>165100</xdr:rowOff>
    </xdr:to>
    <xdr:pic>
      <xdr:nvPicPr>
        <xdr:cNvPr id="2035" name="Picture 1011" descr="USA">
          <a:extLst>
            <a:ext uri="{FF2B5EF4-FFF2-40B4-BE49-F238E27FC236}">
              <a16:creationId xmlns:a16="http://schemas.microsoft.com/office/drawing/2014/main" id="{E174E0F2-BC62-6442-93A9-9FDC6D8A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16</xdr:row>
      <xdr:rowOff>0</xdr:rowOff>
    </xdr:from>
    <xdr:to>
      <xdr:col>96</xdr:col>
      <xdr:colOff>241300</xdr:colOff>
      <xdr:row>16</xdr:row>
      <xdr:rowOff>165100</xdr:rowOff>
    </xdr:to>
    <xdr:pic>
      <xdr:nvPicPr>
        <xdr:cNvPr id="2036" name="Picture 1012" descr="USA">
          <a:extLst>
            <a:ext uri="{FF2B5EF4-FFF2-40B4-BE49-F238E27FC236}">
              <a16:creationId xmlns:a16="http://schemas.microsoft.com/office/drawing/2014/main" id="{38843812-866C-8846-8A5B-28349E76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17</xdr:row>
      <xdr:rowOff>0</xdr:rowOff>
    </xdr:from>
    <xdr:to>
      <xdr:col>96</xdr:col>
      <xdr:colOff>241300</xdr:colOff>
      <xdr:row>17</xdr:row>
      <xdr:rowOff>165100</xdr:rowOff>
    </xdr:to>
    <xdr:pic>
      <xdr:nvPicPr>
        <xdr:cNvPr id="2037" name="Picture 1013" descr="USA">
          <a:extLst>
            <a:ext uri="{FF2B5EF4-FFF2-40B4-BE49-F238E27FC236}">
              <a16:creationId xmlns:a16="http://schemas.microsoft.com/office/drawing/2014/main" id="{46AEA05D-53B4-334B-908D-9E6486265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18</xdr:row>
      <xdr:rowOff>0</xdr:rowOff>
    </xdr:from>
    <xdr:to>
      <xdr:col>96</xdr:col>
      <xdr:colOff>241300</xdr:colOff>
      <xdr:row>18</xdr:row>
      <xdr:rowOff>165100</xdr:rowOff>
    </xdr:to>
    <xdr:pic>
      <xdr:nvPicPr>
        <xdr:cNvPr id="2038" name="Picture 1014" descr="USA">
          <a:extLst>
            <a:ext uri="{FF2B5EF4-FFF2-40B4-BE49-F238E27FC236}">
              <a16:creationId xmlns:a16="http://schemas.microsoft.com/office/drawing/2014/main" id="{25C90526-6B74-8D41-8BD6-8B0600B1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19</xdr:row>
      <xdr:rowOff>0</xdr:rowOff>
    </xdr:from>
    <xdr:to>
      <xdr:col>96</xdr:col>
      <xdr:colOff>241300</xdr:colOff>
      <xdr:row>19</xdr:row>
      <xdr:rowOff>165100</xdr:rowOff>
    </xdr:to>
    <xdr:pic>
      <xdr:nvPicPr>
        <xdr:cNvPr id="2039" name="Picture 1015" descr="USA">
          <a:extLst>
            <a:ext uri="{FF2B5EF4-FFF2-40B4-BE49-F238E27FC236}">
              <a16:creationId xmlns:a16="http://schemas.microsoft.com/office/drawing/2014/main" id="{E71A8656-34E4-934C-AEC6-E2CA7E32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20</xdr:row>
      <xdr:rowOff>0</xdr:rowOff>
    </xdr:from>
    <xdr:to>
      <xdr:col>96</xdr:col>
      <xdr:colOff>241300</xdr:colOff>
      <xdr:row>20</xdr:row>
      <xdr:rowOff>165100</xdr:rowOff>
    </xdr:to>
    <xdr:pic>
      <xdr:nvPicPr>
        <xdr:cNvPr id="2040" name="Picture 1016" descr="USA">
          <a:extLst>
            <a:ext uri="{FF2B5EF4-FFF2-40B4-BE49-F238E27FC236}">
              <a16:creationId xmlns:a16="http://schemas.microsoft.com/office/drawing/2014/main" id="{3AACB23B-C3A3-964D-ABC6-AEC9038F5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21</xdr:row>
      <xdr:rowOff>0</xdr:rowOff>
    </xdr:from>
    <xdr:to>
      <xdr:col>96</xdr:col>
      <xdr:colOff>241300</xdr:colOff>
      <xdr:row>21</xdr:row>
      <xdr:rowOff>165100</xdr:rowOff>
    </xdr:to>
    <xdr:pic>
      <xdr:nvPicPr>
        <xdr:cNvPr id="2041" name="Picture 1017" descr="USA">
          <a:extLst>
            <a:ext uri="{FF2B5EF4-FFF2-40B4-BE49-F238E27FC236}">
              <a16:creationId xmlns:a16="http://schemas.microsoft.com/office/drawing/2014/main" id="{E86BFA42-66EA-7440-B476-4FAAFBFE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22</xdr:row>
      <xdr:rowOff>0</xdr:rowOff>
    </xdr:from>
    <xdr:to>
      <xdr:col>96</xdr:col>
      <xdr:colOff>241300</xdr:colOff>
      <xdr:row>22</xdr:row>
      <xdr:rowOff>165100</xdr:rowOff>
    </xdr:to>
    <xdr:pic>
      <xdr:nvPicPr>
        <xdr:cNvPr id="2042" name="Picture 1018" descr="BOT">
          <a:extLst>
            <a:ext uri="{FF2B5EF4-FFF2-40B4-BE49-F238E27FC236}">
              <a16:creationId xmlns:a16="http://schemas.microsoft.com/office/drawing/2014/main" id="{45ECE2B1-B944-4147-88CD-E75034401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23</xdr:row>
      <xdr:rowOff>0</xdr:rowOff>
    </xdr:from>
    <xdr:to>
      <xdr:col>96</xdr:col>
      <xdr:colOff>241300</xdr:colOff>
      <xdr:row>23</xdr:row>
      <xdr:rowOff>165100</xdr:rowOff>
    </xdr:to>
    <xdr:pic>
      <xdr:nvPicPr>
        <xdr:cNvPr id="2043" name="Picture 1019" descr="RSA">
          <a:extLst>
            <a:ext uri="{FF2B5EF4-FFF2-40B4-BE49-F238E27FC236}">
              <a16:creationId xmlns:a16="http://schemas.microsoft.com/office/drawing/2014/main" id="{E6720120-4DF1-694B-A705-D21FCD09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24</xdr:row>
      <xdr:rowOff>0</xdr:rowOff>
    </xdr:from>
    <xdr:to>
      <xdr:col>96</xdr:col>
      <xdr:colOff>241300</xdr:colOff>
      <xdr:row>24</xdr:row>
      <xdr:rowOff>165100</xdr:rowOff>
    </xdr:to>
    <xdr:pic>
      <xdr:nvPicPr>
        <xdr:cNvPr id="2044" name="Picture 1020" descr="USA">
          <a:extLst>
            <a:ext uri="{FF2B5EF4-FFF2-40B4-BE49-F238E27FC236}">
              <a16:creationId xmlns:a16="http://schemas.microsoft.com/office/drawing/2014/main" id="{76D343D3-9C70-4344-8817-B16F324C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25</xdr:row>
      <xdr:rowOff>0</xdr:rowOff>
    </xdr:from>
    <xdr:to>
      <xdr:col>96</xdr:col>
      <xdr:colOff>241300</xdr:colOff>
      <xdr:row>25</xdr:row>
      <xdr:rowOff>165100</xdr:rowOff>
    </xdr:to>
    <xdr:pic>
      <xdr:nvPicPr>
        <xdr:cNvPr id="2045" name="Picture 1021" descr="USA">
          <a:extLst>
            <a:ext uri="{FF2B5EF4-FFF2-40B4-BE49-F238E27FC236}">
              <a16:creationId xmlns:a16="http://schemas.microsoft.com/office/drawing/2014/main" id="{E2B8D86C-4104-584F-9B15-DE3F9F7F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26</xdr:row>
      <xdr:rowOff>0</xdr:rowOff>
    </xdr:from>
    <xdr:to>
      <xdr:col>96</xdr:col>
      <xdr:colOff>241300</xdr:colOff>
      <xdr:row>26</xdr:row>
      <xdr:rowOff>165100</xdr:rowOff>
    </xdr:to>
    <xdr:pic>
      <xdr:nvPicPr>
        <xdr:cNvPr id="2046" name="Picture 1022" descr="GRN">
          <a:extLst>
            <a:ext uri="{FF2B5EF4-FFF2-40B4-BE49-F238E27FC236}">
              <a16:creationId xmlns:a16="http://schemas.microsoft.com/office/drawing/2014/main" id="{68FDDB46-006A-6940-A1BC-FD07319D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27</xdr:row>
      <xdr:rowOff>0</xdr:rowOff>
    </xdr:from>
    <xdr:to>
      <xdr:col>96</xdr:col>
      <xdr:colOff>241300</xdr:colOff>
      <xdr:row>27</xdr:row>
      <xdr:rowOff>165100</xdr:rowOff>
    </xdr:to>
    <xdr:pic>
      <xdr:nvPicPr>
        <xdr:cNvPr id="2047" name="Picture 1023" descr="USA">
          <a:extLst>
            <a:ext uri="{FF2B5EF4-FFF2-40B4-BE49-F238E27FC236}">
              <a16:creationId xmlns:a16="http://schemas.microsoft.com/office/drawing/2014/main" id="{4CDDE0CA-817E-4D4E-81DA-A5D5CF60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28</xdr:row>
      <xdr:rowOff>0</xdr:rowOff>
    </xdr:from>
    <xdr:to>
      <xdr:col>96</xdr:col>
      <xdr:colOff>241300</xdr:colOff>
      <xdr:row>28</xdr:row>
      <xdr:rowOff>165100</xdr:rowOff>
    </xdr:to>
    <xdr:pic>
      <xdr:nvPicPr>
        <xdr:cNvPr id="2048" name="Picture 1024" descr="USA">
          <a:extLst>
            <a:ext uri="{FF2B5EF4-FFF2-40B4-BE49-F238E27FC236}">
              <a16:creationId xmlns:a16="http://schemas.microsoft.com/office/drawing/2014/main" id="{7D8AEE20-79C2-364A-858F-4BFEED14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29</xdr:row>
      <xdr:rowOff>0</xdr:rowOff>
    </xdr:from>
    <xdr:to>
      <xdr:col>96</xdr:col>
      <xdr:colOff>241300</xdr:colOff>
      <xdr:row>29</xdr:row>
      <xdr:rowOff>165100</xdr:rowOff>
    </xdr:to>
    <xdr:pic>
      <xdr:nvPicPr>
        <xdr:cNvPr id="2049" name="Picture 1025" descr="USA">
          <a:extLst>
            <a:ext uri="{FF2B5EF4-FFF2-40B4-BE49-F238E27FC236}">
              <a16:creationId xmlns:a16="http://schemas.microsoft.com/office/drawing/2014/main" id="{61CE3B7D-E771-C342-AC1B-5AAB50DE0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30</xdr:row>
      <xdr:rowOff>0</xdr:rowOff>
    </xdr:from>
    <xdr:to>
      <xdr:col>96</xdr:col>
      <xdr:colOff>241300</xdr:colOff>
      <xdr:row>30</xdr:row>
      <xdr:rowOff>165100</xdr:rowOff>
    </xdr:to>
    <xdr:pic>
      <xdr:nvPicPr>
        <xdr:cNvPr id="2050" name="Picture 1026" descr="GRN">
          <a:extLst>
            <a:ext uri="{FF2B5EF4-FFF2-40B4-BE49-F238E27FC236}">
              <a16:creationId xmlns:a16="http://schemas.microsoft.com/office/drawing/2014/main" id="{172CF5D2-F1EC-8444-8FFC-8FC51705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31</xdr:row>
      <xdr:rowOff>0</xdr:rowOff>
    </xdr:from>
    <xdr:to>
      <xdr:col>96</xdr:col>
      <xdr:colOff>241300</xdr:colOff>
      <xdr:row>31</xdr:row>
      <xdr:rowOff>165100</xdr:rowOff>
    </xdr:to>
    <xdr:pic>
      <xdr:nvPicPr>
        <xdr:cNvPr id="2051" name="Picture 1027" descr="GRN">
          <a:extLst>
            <a:ext uri="{FF2B5EF4-FFF2-40B4-BE49-F238E27FC236}">
              <a16:creationId xmlns:a16="http://schemas.microsoft.com/office/drawing/2014/main" id="{00324F58-0E91-2041-81EE-9B5092350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32</xdr:row>
      <xdr:rowOff>0</xdr:rowOff>
    </xdr:from>
    <xdr:to>
      <xdr:col>96</xdr:col>
      <xdr:colOff>241300</xdr:colOff>
      <xdr:row>32</xdr:row>
      <xdr:rowOff>165100</xdr:rowOff>
    </xdr:to>
    <xdr:pic>
      <xdr:nvPicPr>
        <xdr:cNvPr id="2052" name="Picture 1028" descr="USA">
          <a:extLst>
            <a:ext uri="{FF2B5EF4-FFF2-40B4-BE49-F238E27FC236}">
              <a16:creationId xmlns:a16="http://schemas.microsoft.com/office/drawing/2014/main" id="{1DE69B74-FD62-724A-8C73-E7174728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33</xdr:row>
      <xdr:rowOff>0</xdr:rowOff>
    </xdr:from>
    <xdr:to>
      <xdr:col>96</xdr:col>
      <xdr:colOff>241300</xdr:colOff>
      <xdr:row>33</xdr:row>
      <xdr:rowOff>165100</xdr:rowOff>
    </xdr:to>
    <xdr:pic>
      <xdr:nvPicPr>
        <xdr:cNvPr id="2053" name="Picture 1029" descr="USA">
          <a:extLst>
            <a:ext uri="{FF2B5EF4-FFF2-40B4-BE49-F238E27FC236}">
              <a16:creationId xmlns:a16="http://schemas.microsoft.com/office/drawing/2014/main" id="{69F7DE56-F466-0D4A-A983-C99F7324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34</xdr:row>
      <xdr:rowOff>0</xdr:rowOff>
    </xdr:from>
    <xdr:to>
      <xdr:col>96</xdr:col>
      <xdr:colOff>241300</xdr:colOff>
      <xdr:row>34</xdr:row>
      <xdr:rowOff>165100</xdr:rowOff>
    </xdr:to>
    <xdr:pic>
      <xdr:nvPicPr>
        <xdr:cNvPr id="2054" name="Picture 1030" descr="USA">
          <a:extLst>
            <a:ext uri="{FF2B5EF4-FFF2-40B4-BE49-F238E27FC236}">
              <a16:creationId xmlns:a16="http://schemas.microsoft.com/office/drawing/2014/main" id="{678C4F0B-19D0-D246-829B-5F7DA755B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35</xdr:row>
      <xdr:rowOff>0</xdr:rowOff>
    </xdr:from>
    <xdr:to>
      <xdr:col>96</xdr:col>
      <xdr:colOff>241300</xdr:colOff>
      <xdr:row>35</xdr:row>
      <xdr:rowOff>165100</xdr:rowOff>
    </xdr:to>
    <xdr:pic>
      <xdr:nvPicPr>
        <xdr:cNvPr id="2055" name="Picture 1031" descr="USA">
          <a:extLst>
            <a:ext uri="{FF2B5EF4-FFF2-40B4-BE49-F238E27FC236}">
              <a16:creationId xmlns:a16="http://schemas.microsoft.com/office/drawing/2014/main" id="{F39A20F3-AB98-A941-BB4E-FA7DCEB5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36</xdr:row>
      <xdr:rowOff>0</xdr:rowOff>
    </xdr:from>
    <xdr:to>
      <xdr:col>96</xdr:col>
      <xdr:colOff>241300</xdr:colOff>
      <xdr:row>36</xdr:row>
      <xdr:rowOff>165100</xdr:rowOff>
    </xdr:to>
    <xdr:pic>
      <xdr:nvPicPr>
        <xdr:cNvPr id="2056" name="Picture 1032" descr="BOT">
          <a:extLst>
            <a:ext uri="{FF2B5EF4-FFF2-40B4-BE49-F238E27FC236}">
              <a16:creationId xmlns:a16="http://schemas.microsoft.com/office/drawing/2014/main" id="{BFA88E6A-0A02-B749-9C58-447DD880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37</xdr:row>
      <xdr:rowOff>0</xdr:rowOff>
    </xdr:from>
    <xdr:to>
      <xdr:col>96</xdr:col>
      <xdr:colOff>241300</xdr:colOff>
      <xdr:row>37</xdr:row>
      <xdr:rowOff>165100</xdr:rowOff>
    </xdr:to>
    <xdr:pic>
      <xdr:nvPicPr>
        <xdr:cNvPr id="2057" name="Picture 1033" descr="USA">
          <a:extLst>
            <a:ext uri="{FF2B5EF4-FFF2-40B4-BE49-F238E27FC236}">
              <a16:creationId xmlns:a16="http://schemas.microsoft.com/office/drawing/2014/main" id="{E2E0CAE3-8F8F-DE41-8018-B3C9DF41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38</xdr:row>
      <xdr:rowOff>0</xdr:rowOff>
    </xdr:from>
    <xdr:to>
      <xdr:col>96</xdr:col>
      <xdr:colOff>241300</xdr:colOff>
      <xdr:row>38</xdr:row>
      <xdr:rowOff>165100</xdr:rowOff>
    </xdr:to>
    <xdr:pic>
      <xdr:nvPicPr>
        <xdr:cNvPr id="2058" name="Picture 1034" descr="USA">
          <a:extLst>
            <a:ext uri="{FF2B5EF4-FFF2-40B4-BE49-F238E27FC236}">
              <a16:creationId xmlns:a16="http://schemas.microsoft.com/office/drawing/2014/main" id="{3BF84BFE-3516-1D4C-AE7D-6061808C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39</xdr:row>
      <xdr:rowOff>0</xdr:rowOff>
    </xdr:from>
    <xdr:to>
      <xdr:col>96</xdr:col>
      <xdr:colOff>241300</xdr:colOff>
      <xdr:row>39</xdr:row>
      <xdr:rowOff>165100</xdr:rowOff>
    </xdr:to>
    <xdr:pic>
      <xdr:nvPicPr>
        <xdr:cNvPr id="2059" name="Picture 1035" descr="USA">
          <a:extLst>
            <a:ext uri="{FF2B5EF4-FFF2-40B4-BE49-F238E27FC236}">
              <a16:creationId xmlns:a16="http://schemas.microsoft.com/office/drawing/2014/main" id="{38757CB3-0AC4-324C-8ECB-FFA3C125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40</xdr:row>
      <xdr:rowOff>0</xdr:rowOff>
    </xdr:from>
    <xdr:to>
      <xdr:col>96</xdr:col>
      <xdr:colOff>241300</xdr:colOff>
      <xdr:row>40</xdr:row>
      <xdr:rowOff>165100</xdr:rowOff>
    </xdr:to>
    <xdr:pic>
      <xdr:nvPicPr>
        <xdr:cNvPr id="2060" name="Picture 1036" descr="USA">
          <a:extLst>
            <a:ext uri="{FF2B5EF4-FFF2-40B4-BE49-F238E27FC236}">
              <a16:creationId xmlns:a16="http://schemas.microsoft.com/office/drawing/2014/main" id="{702FE8DC-89F2-1A4D-905D-636728C3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41</xdr:row>
      <xdr:rowOff>0</xdr:rowOff>
    </xdr:from>
    <xdr:to>
      <xdr:col>96</xdr:col>
      <xdr:colOff>241300</xdr:colOff>
      <xdr:row>41</xdr:row>
      <xdr:rowOff>165100</xdr:rowOff>
    </xdr:to>
    <xdr:pic>
      <xdr:nvPicPr>
        <xdr:cNvPr id="2061" name="Picture 1037" descr="USA">
          <a:extLst>
            <a:ext uri="{FF2B5EF4-FFF2-40B4-BE49-F238E27FC236}">
              <a16:creationId xmlns:a16="http://schemas.microsoft.com/office/drawing/2014/main" id="{7333979B-A15B-B440-891E-AE1BE80F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42</xdr:row>
      <xdr:rowOff>0</xdr:rowOff>
    </xdr:from>
    <xdr:to>
      <xdr:col>96</xdr:col>
      <xdr:colOff>241300</xdr:colOff>
      <xdr:row>42</xdr:row>
      <xdr:rowOff>165100</xdr:rowOff>
    </xdr:to>
    <xdr:pic>
      <xdr:nvPicPr>
        <xdr:cNvPr id="2062" name="Picture 1038" descr="USA">
          <a:extLst>
            <a:ext uri="{FF2B5EF4-FFF2-40B4-BE49-F238E27FC236}">
              <a16:creationId xmlns:a16="http://schemas.microsoft.com/office/drawing/2014/main" id="{DFA6D157-73B7-654D-9CA5-12AA4FA8E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43</xdr:row>
      <xdr:rowOff>0</xdr:rowOff>
    </xdr:from>
    <xdr:to>
      <xdr:col>96</xdr:col>
      <xdr:colOff>241300</xdr:colOff>
      <xdr:row>43</xdr:row>
      <xdr:rowOff>165100</xdr:rowOff>
    </xdr:to>
    <xdr:pic>
      <xdr:nvPicPr>
        <xdr:cNvPr id="2063" name="Picture 1039" descr="BAH">
          <a:extLst>
            <a:ext uri="{FF2B5EF4-FFF2-40B4-BE49-F238E27FC236}">
              <a16:creationId xmlns:a16="http://schemas.microsoft.com/office/drawing/2014/main" id="{33864826-B5C5-E441-892C-B7CCD724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44</xdr:row>
      <xdr:rowOff>0</xdr:rowOff>
    </xdr:from>
    <xdr:to>
      <xdr:col>96</xdr:col>
      <xdr:colOff>241300</xdr:colOff>
      <xdr:row>44</xdr:row>
      <xdr:rowOff>165100</xdr:rowOff>
    </xdr:to>
    <xdr:pic>
      <xdr:nvPicPr>
        <xdr:cNvPr id="2064" name="Picture 1040" descr="USA">
          <a:extLst>
            <a:ext uri="{FF2B5EF4-FFF2-40B4-BE49-F238E27FC236}">
              <a16:creationId xmlns:a16="http://schemas.microsoft.com/office/drawing/2014/main" id="{7A6EFDD1-3B6B-7A4C-A0B8-2389E1D2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45</xdr:row>
      <xdr:rowOff>0</xdr:rowOff>
    </xdr:from>
    <xdr:to>
      <xdr:col>96</xdr:col>
      <xdr:colOff>241300</xdr:colOff>
      <xdr:row>45</xdr:row>
      <xdr:rowOff>165100</xdr:rowOff>
    </xdr:to>
    <xdr:pic>
      <xdr:nvPicPr>
        <xdr:cNvPr id="2065" name="Picture 1041" descr="USA">
          <a:extLst>
            <a:ext uri="{FF2B5EF4-FFF2-40B4-BE49-F238E27FC236}">
              <a16:creationId xmlns:a16="http://schemas.microsoft.com/office/drawing/2014/main" id="{78B0A727-BC20-F245-9959-33C251CB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46</xdr:row>
      <xdr:rowOff>0</xdr:rowOff>
    </xdr:from>
    <xdr:to>
      <xdr:col>96</xdr:col>
      <xdr:colOff>241300</xdr:colOff>
      <xdr:row>46</xdr:row>
      <xdr:rowOff>165100</xdr:rowOff>
    </xdr:to>
    <xdr:pic>
      <xdr:nvPicPr>
        <xdr:cNvPr id="2066" name="Picture 1042" descr="USA">
          <a:extLst>
            <a:ext uri="{FF2B5EF4-FFF2-40B4-BE49-F238E27FC236}">
              <a16:creationId xmlns:a16="http://schemas.microsoft.com/office/drawing/2014/main" id="{88E7436F-6147-654E-AEA4-2378A069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47</xdr:row>
      <xdr:rowOff>0</xdr:rowOff>
    </xdr:from>
    <xdr:to>
      <xdr:col>96</xdr:col>
      <xdr:colOff>241300</xdr:colOff>
      <xdr:row>47</xdr:row>
      <xdr:rowOff>165100</xdr:rowOff>
    </xdr:to>
    <xdr:pic>
      <xdr:nvPicPr>
        <xdr:cNvPr id="2067" name="Picture 1043" descr="USA">
          <a:extLst>
            <a:ext uri="{FF2B5EF4-FFF2-40B4-BE49-F238E27FC236}">
              <a16:creationId xmlns:a16="http://schemas.microsoft.com/office/drawing/2014/main" id="{E7EAB8F6-D297-9949-A2C8-22E1AF7F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48</xdr:row>
      <xdr:rowOff>0</xdr:rowOff>
    </xdr:from>
    <xdr:to>
      <xdr:col>96</xdr:col>
      <xdr:colOff>241300</xdr:colOff>
      <xdr:row>48</xdr:row>
      <xdr:rowOff>165100</xdr:rowOff>
    </xdr:to>
    <xdr:pic>
      <xdr:nvPicPr>
        <xdr:cNvPr id="2068" name="Picture 1044" descr="USA">
          <a:extLst>
            <a:ext uri="{FF2B5EF4-FFF2-40B4-BE49-F238E27FC236}">
              <a16:creationId xmlns:a16="http://schemas.microsoft.com/office/drawing/2014/main" id="{FE576357-DBD7-8D43-9783-9D15EE29F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49</xdr:row>
      <xdr:rowOff>0</xdr:rowOff>
    </xdr:from>
    <xdr:to>
      <xdr:col>96</xdr:col>
      <xdr:colOff>241300</xdr:colOff>
      <xdr:row>49</xdr:row>
      <xdr:rowOff>165100</xdr:rowOff>
    </xdr:to>
    <xdr:pic>
      <xdr:nvPicPr>
        <xdr:cNvPr id="2069" name="Picture 1045" descr="USA">
          <a:extLst>
            <a:ext uri="{FF2B5EF4-FFF2-40B4-BE49-F238E27FC236}">
              <a16:creationId xmlns:a16="http://schemas.microsoft.com/office/drawing/2014/main" id="{7BE7B8A1-DB99-B44B-AB2F-4A5EDAD0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50</xdr:row>
      <xdr:rowOff>0</xdr:rowOff>
    </xdr:from>
    <xdr:to>
      <xdr:col>96</xdr:col>
      <xdr:colOff>241300</xdr:colOff>
      <xdr:row>50</xdr:row>
      <xdr:rowOff>165100</xdr:rowOff>
    </xdr:to>
    <xdr:pic>
      <xdr:nvPicPr>
        <xdr:cNvPr id="2070" name="Picture 1046" descr="BOT">
          <a:extLst>
            <a:ext uri="{FF2B5EF4-FFF2-40B4-BE49-F238E27FC236}">
              <a16:creationId xmlns:a16="http://schemas.microsoft.com/office/drawing/2014/main" id="{CE8A9A9C-5CA7-7B40-AF10-4B8343A2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96</xdr:col>
      <xdr:colOff>0</xdr:colOff>
      <xdr:row>51</xdr:row>
      <xdr:rowOff>0</xdr:rowOff>
    </xdr:from>
    <xdr:to>
      <xdr:col>96</xdr:col>
      <xdr:colOff>241300</xdr:colOff>
      <xdr:row>51</xdr:row>
      <xdr:rowOff>165100</xdr:rowOff>
    </xdr:to>
    <xdr:pic>
      <xdr:nvPicPr>
        <xdr:cNvPr id="2071" name="Picture 1047" descr="USA">
          <a:extLst>
            <a:ext uri="{FF2B5EF4-FFF2-40B4-BE49-F238E27FC236}">
              <a16:creationId xmlns:a16="http://schemas.microsoft.com/office/drawing/2014/main" id="{8B97B6E4-451E-054C-B0FE-1073A825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</xdr:row>
      <xdr:rowOff>0</xdr:rowOff>
    </xdr:from>
    <xdr:to>
      <xdr:col>101</xdr:col>
      <xdr:colOff>241300</xdr:colOff>
      <xdr:row>2</xdr:row>
      <xdr:rowOff>165100</xdr:rowOff>
    </xdr:to>
    <xdr:pic>
      <xdr:nvPicPr>
        <xdr:cNvPr id="2072" name="Picture 1048" descr="GDR">
          <a:extLst>
            <a:ext uri="{FF2B5EF4-FFF2-40B4-BE49-F238E27FC236}">
              <a16:creationId xmlns:a16="http://schemas.microsoft.com/office/drawing/2014/main" id="{72F13BB5-D07A-424B-8C51-21B74484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3</xdr:row>
      <xdr:rowOff>0</xdr:rowOff>
    </xdr:from>
    <xdr:to>
      <xdr:col>101</xdr:col>
      <xdr:colOff>241300</xdr:colOff>
      <xdr:row>3</xdr:row>
      <xdr:rowOff>165100</xdr:rowOff>
    </xdr:to>
    <xdr:pic>
      <xdr:nvPicPr>
        <xdr:cNvPr id="2073" name="Picture 1049" descr="TCH">
          <a:extLst>
            <a:ext uri="{FF2B5EF4-FFF2-40B4-BE49-F238E27FC236}">
              <a16:creationId xmlns:a16="http://schemas.microsoft.com/office/drawing/2014/main" id="{0764327D-77D4-524E-A433-9B7E710F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4</xdr:row>
      <xdr:rowOff>0</xdr:rowOff>
    </xdr:from>
    <xdr:to>
      <xdr:col>101</xdr:col>
      <xdr:colOff>241300</xdr:colOff>
      <xdr:row>4</xdr:row>
      <xdr:rowOff>165100</xdr:rowOff>
    </xdr:to>
    <xdr:pic>
      <xdr:nvPicPr>
        <xdr:cNvPr id="2074" name="Picture 1050" descr="GDR">
          <a:extLst>
            <a:ext uri="{FF2B5EF4-FFF2-40B4-BE49-F238E27FC236}">
              <a16:creationId xmlns:a16="http://schemas.microsoft.com/office/drawing/2014/main" id="{98BDBFFB-317B-004A-9CE0-D685EDD3A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5</xdr:row>
      <xdr:rowOff>0</xdr:rowOff>
    </xdr:from>
    <xdr:to>
      <xdr:col>101</xdr:col>
      <xdr:colOff>241300</xdr:colOff>
      <xdr:row>5</xdr:row>
      <xdr:rowOff>165100</xdr:rowOff>
    </xdr:to>
    <xdr:pic>
      <xdr:nvPicPr>
        <xdr:cNvPr id="2075" name="Picture 1051" descr="GDR">
          <a:extLst>
            <a:ext uri="{FF2B5EF4-FFF2-40B4-BE49-F238E27FC236}">
              <a16:creationId xmlns:a16="http://schemas.microsoft.com/office/drawing/2014/main" id="{77A29A5A-69DD-414D-8DFD-ADEEFB0F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6</xdr:row>
      <xdr:rowOff>0</xdr:rowOff>
    </xdr:from>
    <xdr:to>
      <xdr:col>101</xdr:col>
      <xdr:colOff>241300</xdr:colOff>
      <xdr:row>6</xdr:row>
      <xdr:rowOff>165100</xdr:rowOff>
    </xdr:to>
    <xdr:pic>
      <xdr:nvPicPr>
        <xdr:cNvPr id="2076" name="Picture 1052" descr="GDR">
          <a:extLst>
            <a:ext uri="{FF2B5EF4-FFF2-40B4-BE49-F238E27FC236}">
              <a16:creationId xmlns:a16="http://schemas.microsoft.com/office/drawing/2014/main" id="{E7E94434-2677-F049-8B0A-9B732D6D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7</xdr:row>
      <xdr:rowOff>0</xdr:rowOff>
    </xdr:from>
    <xdr:to>
      <xdr:col>101</xdr:col>
      <xdr:colOff>241300</xdr:colOff>
      <xdr:row>7</xdr:row>
      <xdr:rowOff>165100</xdr:rowOff>
    </xdr:to>
    <xdr:pic>
      <xdr:nvPicPr>
        <xdr:cNvPr id="2077" name="Picture 1053" descr="FRA">
          <a:extLst>
            <a:ext uri="{FF2B5EF4-FFF2-40B4-BE49-F238E27FC236}">
              <a16:creationId xmlns:a16="http://schemas.microsoft.com/office/drawing/2014/main" id="{F7470D52-4D5C-354F-B830-61B8888EB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8</xdr:row>
      <xdr:rowOff>0</xdr:rowOff>
    </xdr:from>
    <xdr:to>
      <xdr:col>101</xdr:col>
      <xdr:colOff>241300</xdr:colOff>
      <xdr:row>8</xdr:row>
      <xdr:rowOff>165100</xdr:rowOff>
    </xdr:to>
    <xdr:pic>
      <xdr:nvPicPr>
        <xdr:cNvPr id="2078" name="Picture 1054" descr="GDR">
          <a:extLst>
            <a:ext uri="{FF2B5EF4-FFF2-40B4-BE49-F238E27FC236}">
              <a16:creationId xmlns:a16="http://schemas.microsoft.com/office/drawing/2014/main" id="{FA3AEDBA-4886-8C49-A098-4149CF31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9</xdr:row>
      <xdr:rowOff>0</xdr:rowOff>
    </xdr:from>
    <xdr:to>
      <xdr:col>101</xdr:col>
      <xdr:colOff>241300</xdr:colOff>
      <xdr:row>9</xdr:row>
      <xdr:rowOff>165100</xdr:rowOff>
    </xdr:to>
    <xdr:pic>
      <xdr:nvPicPr>
        <xdr:cNvPr id="2079" name="Picture 1055" descr="URS">
          <a:extLst>
            <a:ext uri="{FF2B5EF4-FFF2-40B4-BE49-F238E27FC236}">
              <a16:creationId xmlns:a16="http://schemas.microsoft.com/office/drawing/2014/main" id="{C425146F-9B88-0140-93A5-DAA3506F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10</xdr:row>
      <xdr:rowOff>0</xdr:rowOff>
    </xdr:from>
    <xdr:to>
      <xdr:col>101</xdr:col>
      <xdr:colOff>241300</xdr:colOff>
      <xdr:row>10</xdr:row>
      <xdr:rowOff>165100</xdr:rowOff>
    </xdr:to>
    <xdr:pic>
      <xdr:nvPicPr>
        <xdr:cNvPr id="2080" name="Picture 1056" descr="TCH">
          <a:extLst>
            <a:ext uri="{FF2B5EF4-FFF2-40B4-BE49-F238E27FC236}">
              <a16:creationId xmlns:a16="http://schemas.microsoft.com/office/drawing/2014/main" id="{55C0F4D1-7490-E243-9CFE-0261D5322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11</xdr:row>
      <xdr:rowOff>0</xdr:rowOff>
    </xdr:from>
    <xdr:to>
      <xdr:col>101</xdr:col>
      <xdr:colOff>241300</xdr:colOff>
      <xdr:row>11</xdr:row>
      <xdr:rowOff>165100</xdr:rowOff>
    </xdr:to>
    <xdr:pic>
      <xdr:nvPicPr>
        <xdr:cNvPr id="2081" name="Picture 1057" descr="TCH">
          <a:extLst>
            <a:ext uri="{FF2B5EF4-FFF2-40B4-BE49-F238E27FC236}">
              <a16:creationId xmlns:a16="http://schemas.microsoft.com/office/drawing/2014/main" id="{91726C64-C83F-5D42-9209-09D325EE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12</xdr:row>
      <xdr:rowOff>0</xdr:rowOff>
    </xdr:from>
    <xdr:to>
      <xdr:col>101</xdr:col>
      <xdr:colOff>241300</xdr:colOff>
      <xdr:row>12</xdr:row>
      <xdr:rowOff>165100</xdr:rowOff>
    </xdr:to>
    <xdr:pic>
      <xdr:nvPicPr>
        <xdr:cNvPr id="2082" name="Picture 1058" descr="GDR">
          <a:extLst>
            <a:ext uri="{FF2B5EF4-FFF2-40B4-BE49-F238E27FC236}">
              <a16:creationId xmlns:a16="http://schemas.microsoft.com/office/drawing/2014/main" id="{39DF29BE-9657-0E4E-BFED-A958C2FD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13</xdr:row>
      <xdr:rowOff>0</xdr:rowOff>
    </xdr:from>
    <xdr:to>
      <xdr:col>101</xdr:col>
      <xdr:colOff>241300</xdr:colOff>
      <xdr:row>13</xdr:row>
      <xdr:rowOff>165100</xdr:rowOff>
    </xdr:to>
    <xdr:pic>
      <xdr:nvPicPr>
        <xdr:cNvPr id="2083" name="Picture 1059" descr="URS">
          <a:extLst>
            <a:ext uri="{FF2B5EF4-FFF2-40B4-BE49-F238E27FC236}">
              <a16:creationId xmlns:a16="http://schemas.microsoft.com/office/drawing/2014/main" id="{0578744B-166D-1444-9C12-082CA15D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14</xdr:row>
      <xdr:rowOff>0</xdr:rowOff>
    </xdr:from>
    <xdr:to>
      <xdr:col>101</xdr:col>
      <xdr:colOff>241300</xdr:colOff>
      <xdr:row>14</xdr:row>
      <xdr:rowOff>165100</xdr:rowOff>
    </xdr:to>
    <xdr:pic>
      <xdr:nvPicPr>
        <xdr:cNvPr id="2084" name="Picture 1060" descr="TCH">
          <a:extLst>
            <a:ext uri="{FF2B5EF4-FFF2-40B4-BE49-F238E27FC236}">
              <a16:creationId xmlns:a16="http://schemas.microsoft.com/office/drawing/2014/main" id="{F63A5C28-7A6D-9149-830A-E46A5409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15</xdr:row>
      <xdr:rowOff>0</xdr:rowOff>
    </xdr:from>
    <xdr:to>
      <xdr:col>101</xdr:col>
      <xdr:colOff>241300</xdr:colOff>
      <xdr:row>15</xdr:row>
      <xdr:rowOff>165100</xdr:rowOff>
    </xdr:to>
    <xdr:pic>
      <xdr:nvPicPr>
        <xdr:cNvPr id="2085" name="Picture 1061" descr="AUS">
          <a:extLst>
            <a:ext uri="{FF2B5EF4-FFF2-40B4-BE49-F238E27FC236}">
              <a16:creationId xmlns:a16="http://schemas.microsoft.com/office/drawing/2014/main" id="{85D55B4F-8A2D-5D49-B553-9F2D7453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16</xdr:row>
      <xdr:rowOff>0</xdr:rowOff>
    </xdr:from>
    <xdr:to>
      <xdr:col>101</xdr:col>
      <xdr:colOff>241300</xdr:colOff>
      <xdr:row>16</xdr:row>
      <xdr:rowOff>165100</xdr:rowOff>
    </xdr:to>
    <xdr:pic>
      <xdr:nvPicPr>
        <xdr:cNvPr id="2086" name="Picture 1062" descr="URS">
          <a:extLst>
            <a:ext uri="{FF2B5EF4-FFF2-40B4-BE49-F238E27FC236}">
              <a16:creationId xmlns:a16="http://schemas.microsoft.com/office/drawing/2014/main" id="{0F203F9F-CF1D-FE46-A2A0-52EBCAA1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17</xdr:row>
      <xdr:rowOff>0</xdr:rowOff>
    </xdr:from>
    <xdr:to>
      <xdr:col>101</xdr:col>
      <xdr:colOff>241300</xdr:colOff>
      <xdr:row>17</xdr:row>
      <xdr:rowOff>165100</xdr:rowOff>
    </xdr:to>
    <xdr:pic>
      <xdr:nvPicPr>
        <xdr:cNvPr id="2087" name="Picture 1063" descr="USA">
          <a:extLst>
            <a:ext uri="{FF2B5EF4-FFF2-40B4-BE49-F238E27FC236}">
              <a16:creationId xmlns:a16="http://schemas.microsoft.com/office/drawing/2014/main" id="{8426E7AC-202A-644F-8904-94A48C16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18</xdr:row>
      <xdr:rowOff>0</xdr:rowOff>
    </xdr:from>
    <xdr:to>
      <xdr:col>101</xdr:col>
      <xdr:colOff>241300</xdr:colOff>
      <xdr:row>18</xdr:row>
      <xdr:rowOff>165100</xdr:rowOff>
    </xdr:to>
    <xdr:pic>
      <xdr:nvPicPr>
        <xdr:cNvPr id="2088" name="Picture 1064" descr="TCH">
          <a:extLst>
            <a:ext uri="{FF2B5EF4-FFF2-40B4-BE49-F238E27FC236}">
              <a16:creationId xmlns:a16="http://schemas.microsoft.com/office/drawing/2014/main" id="{EE2E8C9F-FC75-0244-904C-40CD4C570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19</xdr:row>
      <xdr:rowOff>0</xdr:rowOff>
    </xdr:from>
    <xdr:to>
      <xdr:col>101</xdr:col>
      <xdr:colOff>241300</xdr:colOff>
      <xdr:row>19</xdr:row>
      <xdr:rowOff>165100</xdr:rowOff>
    </xdr:to>
    <xdr:pic>
      <xdr:nvPicPr>
        <xdr:cNvPr id="2089" name="Picture 1065" descr="GDR">
          <a:extLst>
            <a:ext uri="{FF2B5EF4-FFF2-40B4-BE49-F238E27FC236}">
              <a16:creationId xmlns:a16="http://schemas.microsoft.com/office/drawing/2014/main" id="{1057F7C3-8C27-3248-A06E-1613C8AAD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20</xdr:row>
      <xdr:rowOff>0</xdr:rowOff>
    </xdr:from>
    <xdr:to>
      <xdr:col>101</xdr:col>
      <xdr:colOff>241300</xdr:colOff>
      <xdr:row>20</xdr:row>
      <xdr:rowOff>165100</xdr:rowOff>
    </xdr:to>
    <xdr:pic>
      <xdr:nvPicPr>
        <xdr:cNvPr id="2090" name="Picture 1066" descr="TCH">
          <a:extLst>
            <a:ext uri="{FF2B5EF4-FFF2-40B4-BE49-F238E27FC236}">
              <a16:creationId xmlns:a16="http://schemas.microsoft.com/office/drawing/2014/main" id="{863D6E3A-8892-C046-B783-3AC3EB92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21</xdr:row>
      <xdr:rowOff>0</xdr:rowOff>
    </xdr:from>
    <xdr:to>
      <xdr:col>101</xdr:col>
      <xdr:colOff>241300</xdr:colOff>
      <xdr:row>21</xdr:row>
      <xdr:rowOff>165100</xdr:rowOff>
    </xdr:to>
    <xdr:pic>
      <xdr:nvPicPr>
        <xdr:cNvPr id="2091" name="Picture 1067" descr="USA">
          <a:extLst>
            <a:ext uri="{FF2B5EF4-FFF2-40B4-BE49-F238E27FC236}">
              <a16:creationId xmlns:a16="http://schemas.microsoft.com/office/drawing/2014/main" id="{799065C5-8FEE-0142-BE6E-4AA00E42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22</xdr:row>
      <xdr:rowOff>0</xdr:rowOff>
    </xdr:from>
    <xdr:to>
      <xdr:col>101</xdr:col>
      <xdr:colOff>241300</xdr:colOff>
      <xdr:row>22</xdr:row>
      <xdr:rowOff>165100</xdr:rowOff>
    </xdr:to>
    <xdr:pic>
      <xdr:nvPicPr>
        <xdr:cNvPr id="2092" name="Picture 1068" descr="FRA">
          <a:extLst>
            <a:ext uri="{FF2B5EF4-FFF2-40B4-BE49-F238E27FC236}">
              <a16:creationId xmlns:a16="http://schemas.microsoft.com/office/drawing/2014/main" id="{23D61051-8BEE-6644-9367-0D2FF02C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23</xdr:row>
      <xdr:rowOff>0</xdr:rowOff>
    </xdr:from>
    <xdr:to>
      <xdr:col>101</xdr:col>
      <xdr:colOff>241300</xdr:colOff>
      <xdr:row>23</xdr:row>
      <xdr:rowOff>165100</xdr:rowOff>
    </xdr:to>
    <xdr:pic>
      <xdr:nvPicPr>
        <xdr:cNvPr id="2093" name="Picture 1069" descr="USA">
          <a:extLst>
            <a:ext uri="{FF2B5EF4-FFF2-40B4-BE49-F238E27FC236}">
              <a16:creationId xmlns:a16="http://schemas.microsoft.com/office/drawing/2014/main" id="{30FBA589-EDAE-4A45-B4A5-D45F456E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24</xdr:row>
      <xdr:rowOff>0</xdr:rowOff>
    </xdr:from>
    <xdr:to>
      <xdr:col>101</xdr:col>
      <xdr:colOff>241300</xdr:colOff>
      <xdr:row>24</xdr:row>
      <xdr:rowOff>165100</xdr:rowOff>
    </xdr:to>
    <xdr:pic>
      <xdr:nvPicPr>
        <xdr:cNvPr id="2094" name="Picture 1070" descr="TCH">
          <a:extLst>
            <a:ext uri="{FF2B5EF4-FFF2-40B4-BE49-F238E27FC236}">
              <a16:creationId xmlns:a16="http://schemas.microsoft.com/office/drawing/2014/main" id="{D3B6AFD2-7033-3341-8CCA-5BF16227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25</xdr:row>
      <xdr:rowOff>0</xdr:rowOff>
    </xdr:from>
    <xdr:to>
      <xdr:col>101</xdr:col>
      <xdr:colOff>241300</xdr:colOff>
      <xdr:row>25</xdr:row>
      <xdr:rowOff>165100</xdr:rowOff>
    </xdr:to>
    <xdr:pic>
      <xdr:nvPicPr>
        <xdr:cNvPr id="2095" name="Picture 1071" descr="TCH">
          <a:extLst>
            <a:ext uri="{FF2B5EF4-FFF2-40B4-BE49-F238E27FC236}">
              <a16:creationId xmlns:a16="http://schemas.microsoft.com/office/drawing/2014/main" id="{E7619F65-9322-F049-A65E-0ED6BB3E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26</xdr:row>
      <xdr:rowOff>0</xdr:rowOff>
    </xdr:from>
    <xdr:to>
      <xdr:col>101</xdr:col>
      <xdr:colOff>241300</xdr:colOff>
      <xdr:row>26</xdr:row>
      <xdr:rowOff>165100</xdr:rowOff>
    </xdr:to>
    <xdr:pic>
      <xdr:nvPicPr>
        <xdr:cNvPr id="2096" name="Picture 1072" descr="GDR">
          <a:extLst>
            <a:ext uri="{FF2B5EF4-FFF2-40B4-BE49-F238E27FC236}">
              <a16:creationId xmlns:a16="http://schemas.microsoft.com/office/drawing/2014/main" id="{07859596-327D-3547-8384-FEBB98021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27</xdr:row>
      <xdr:rowOff>0</xdr:rowOff>
    </xdr:from>
    <xdr:to>
      <xdr:col>101</xdr:col>
      <xdr:colOff>241300</xdr:colOff>
      <xdr:row>27</xdr:row>
      <xdr:rowOff>165100</xdr:rowOff>
    </xdr:to>
    <xdr:pic>
      <xdr:nvPicPr>
        <xdr:cNvPr id="2097" name="Picture 1073" descr="GDR">
          <a:extLst>
            <a:ext uri="{FF2B5EF4-FFF2-40B4-BE49-F238E27FC236}">
              <a16:creationId xmlns:a16="http://schemas.microsoft.com/office/drawing/2014/main" id="{9FFE408C-F7B7-864E-92C9-2DB54E9A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28</xdr:row>
      <xdr:rowOff>0</xdr:rowOff>
    </xdr:from>
    <xdr:to>
      <xdr:col>101</xdr:col>
      <xdr:colOff>241300</xdr:colOff>
      <xdr:row>28</xdr:row>
      <xdr:rowOff>165100</xdr:rowOff>
    </xdr:to>
    <xdr:pic>
      <xdr:nvPicPr>
        <xdr:cNvPr id="2098" name="Picture 1074" descr="GDR">
          <a:extLst>
            <a:ext uri="{FF2B5EF4-FFF2-40B4-BE49-F238E27FC236}">
              <a16:creationId xmlns:a16="http://schemas.microsoft.com/office/drawing/2014/main" id="{B407190E-140A-9445-AEF0-CC0F8A51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29</xdr:row>
      <xdr:rowOff>0</xdr:rowOff>
    </xdr:from>
    <xdr:to>
      <xdr:col>101</xdr:col>
      <xdr:colOff>241300</xdr:colOff>
      <xdr:row>35</xdr:row>
      <xdr:rowOff>38100</xdr:rowOff>
    </xdr:to>
    <xdr:pic>
      <xdr:nvPicPr>
        <xdr:cNvPr id="2099" name="Picture 1075" descr="GDR">
          <a:extLst>
            <a:ext uri="{FF2B5EF4-FFF2-40B4-BE49-F238E27FC236}">
              <a16:creationId xmlns:a16="http://schemas.microsoft.com/office/drawing/2014/main" id="{9CC8BB21-03DE-1D4F-90CB-7D36FDA3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30</xdr:row>
      <xdr:rowOff>0</xdr:rowOff>
    </xdr:from>
    <xdr:to>
      <xdr:col>101</xdr:col>
      <xdr:colOff>241300</xdr:colOff>
      <xdr:row>30</xdr:row>
      <xdr:rowOff>165100</xdr:rowOff>
    </xdr:to>
    <xdr:pic>
      <xdr:nvPicPr>
        <xdr:cNvPr id="2100" name="Picture 1076" descr="GDR">
          <a:extLst>
            <a:ext uri="{FF2B5EF4-FFF2-40B4-BE49-F238E27FC236}">
              <a16:creationId xmlns:a16="http://schemas.microsoft.com/office/drawing/2014/main" id="{A481F222-60C2-C84D-B2F7-C6ED3C89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31</xdr:row>
      <xdr:rowOff>0</xdr:rowOff>
    </xdr:from>
    <xdr:to>
      <xdr:col>101</xdr:col>
      <xdr:colOff>241300</xdr:colOff>
      <xdr:row>31</xdr:row>
      <xdr:rowOff>165100</xdr:rowOff>
    </xdr:to>
    <xdr:pic>
      <xdr:nvPicPr>
        <xdr:cNvPr id="2101" name="Picture 1077" descr="MEX">
          <a:extLst>
            <a:ext uri="{FF2B5EF4-FFF2-40B4-BE49-F238E27FC236}">
              <a16:creationId xmlns:a16="http://schemas.microsoft.com/office/drawing/2014/main" id="{3DFDAF44-33FB-C54C-B2E0-4B98837E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32</xdr:row>
      <xdr:rowOff>0</xdr:rowOff>
    </xdr:from>
    <xdr:to>
      <xdr:col>101</xdr:col>
      <xdr:colOff>241300</xdr:colOff>
      <xdr:row>32</xdr:row>
      <xdr:rowOff>165100</xdr:rowOff>
    </xdr:to>
    <xdr:pic>
      <xdr:nvPicPr>
        <xdr:cNvPr id="2102" name="Picture 1078" descr="USA">
          <a:extLst>
            <a:ext uri="{FF2B5EF4-FFF2-40B4-BE49-F238E27FC236}">
              <a16:creationId xmlns:a16="http://schemas.microsoft.com/office/drawing/2014/main" id="{84103CAA-B1CD-5C42-A908-1C0BEB2B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33</xdr:row>
      <xdr:rowOff>0</xdr:rowOff>
    </xdr:from>
    <xdr:to>
      <xdr:col>101</xdr:col>
      <xdr:colOff>241300</xdr:colOff>
      <xdr:row>33</xdr:row>
      <xdr:rowOff>165100</xdr:rowOff>
    </xdr:to>
    <xdr:pic>
      <xdr:nvPicPr>
        <xdr:cNvPr id="2103" name="Picture 1079" descr="GDR">
          <a:extLst>
            <a:ext uri="{FF2B5EF4-FFF2-40B4-BE49-F238E27FC236}">
              <a16:creationId xmlns:a16="http://schemas.microsoft.com/office/drawing/2014/main" id="{B41305A6-4148-1644-8466-2A21A810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34</xdr:row>
      <xdr:rowOff>0</xdr:rowOff>
    </xdr:from>
    <xdr:to>
      <xdr:col>101</xdr:col>
      <xdr:colOff>241300</xdr:colOff>
      <xdr:row>34</xdr:row>
      <xdr:rowOff>165100</xdr:rowOff>
    </xdr:to>
    <xdr:pic>
      <xdr:nvPicPr>
        <xdr:cNvPr id="2104" name="Picture 1080" descr="USA">
          <a:extLst>
            <a:ext uri="{FF2B5EF4-FFF2-40B4-BE49-F238E27FC236}">
              <a16:creationId xmlns:a16="http://schemas.microsoft.com/office/drawing/2014/main" id="{A43C2724-4782-0847-B0BE-BADD124C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35</xdr:row>
      <xdr:rowOff>0</xdr:rowOff>
    </xdr:from>
    <xdr:to>
      <xdr:col>101</xdr:col>
      <xdr:colOff>241300</xdr:colOff>
      <xdr:row>35</xdr:row>
      <xdr:rowOff>165100</xdr:rowOff>
    </xdr:to>
    <xdr:pic>
      <xdr:nvPicPr>
        <xdr:cNvPr id="2105" name="Picture 1081" descr="URS">
          <a:extLst>
            <a:ext uri="{FF2B5EF4-FFF2-40B4-BE49-F238E27FC236}">
              <a16:creationId xmlns:a16="http://schemas.microsoft.com/office/drawing/2014/main" id="{96E78898-9F62-194C-890B-F7E12034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36</xdr:row>
      <xdr:rowOff>0</xdr:rowOff>
    </xdr:from>
    <xdr:to>
      <xdr:col>101</xdr:col>
      <xdr:colOff>241300</xdr:colOff>
      <xdr:row>36</xdr:row>
      <xdr:rowOff>165100</xdr:rowOff>
    </xdr:to>
    <xdr:pic>
      <xdr:nvPicPr>
        <xdr:cNvPr id="2106" name="Picture 1082" descr="GDR">
          <a:extLst>
            <a:ext uri="{FF2B5EF4-FFF2-40B4-BE49-F238E27FC236}">
              <a16:creationId xmlns:a16="http://schemas.microsoft.com/office/drawing/2014/main" id="{DBCF5D80-67DD-6440-9055-A1A07556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37</xdr:row>
      <xdr:rowOff>0</xdr:rowOff>
    </xdr:from>
    <xdr:to>
      <xdr:col>101</xdr:col>
      <xdr:colOff>241300</xdr:colOff>
      <xdr:row>37</xdr:row>
      <xdr:rowOff>165100</xdr:rowOff>
    </xdr:to>
    <xdr:pic>
      <xdr:nvPicPr>
        <xdr:cNvPr id="2107" name="Picture 1083" descr="GDR">
          <a:extLst>
            <a:ext uri="{FF2B5EF4-FFF2-40B4-BE49-F238E27FC236}">
              <a16:creationId xmlns:a16="http://schemas.microsoft.com/office/drawing/2014/main" id="{FC36BC29-62A6-DF44-9F90-2D8C2C064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38</xdr:row>
      <xdr:rowOff>0</xdr:rowOff>
    </xdr:from>
    <xdr:to>
      <xdr:col>101</xdr:col>
      <xdr:colOff>241300</xdr:colOff>
      <xdr:row>38</xdr:row>
      <xdr:rowOff>165100</xdr:rowOff>
    </xdr:to>
    <xdr:pic>
      <xdr:nvPicPr>
        <xdr:cNvPr id="2108" name="Picture 1084" descr="URS">
          <a:extLst>
            <a:ext uri="{FF2B5EF4-FFF2-40B4-BE49-F238E27FC236}">
              <a16:creationId xmlns:a16="http://schemas.microsoft.com/office/drawing/2014/main" id="{DE7291ED-B801-8A46-B28C-06FFD81E7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39</xdr:row>
      <xdr:rowOff>0</xdr:rowOff>
    </xdr:from>
    <xdr:to>
      <xdr:col>101</xdr:col>
      <xdr:colOff>241300</xdr:colOff>
      <xdr:row>39</xdr:row>
      <xdr:rowOff>165100</xdr:rowOff>
    </xdr:to>
    <xdr:pic>
      <xdr:nvPicPr>
        <xdr:cNvPr id="2109" name="Picture 1085" descr="USA">
          <a:extLst>
            <a:ext uri="{FF2B5EF4-FFF2-40B4-BE49-F238E27FC236}">
              <a16:creationId xmlns:a16="http://schemas.microsoft.com/office/drawing/2014/main" id="{4B0C27FF-FD4B-2F4F-9BF3-F8AC0D9C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40</xdr:row>
      <xdr:rowOff>0</xdr:rowOff>
    </xdr:from>
    <xdr:to>
      <xdr:col>101</xdr:col>
      <xdr:colOff>241300</xdr:colOff>
      <xdr:row>40</xdr:row>
      <xdr:rowOff>165100</xdr:rowOff>
    </xdr:to>
    <xdr:pic>
      <xdr:nvPicPr>
        <xdr:cNvPr id="2110" name="Picture 1086" descr="TCH">
          <a:extLst>
            <a:ext uri="{FF2B5EF4-FFF2-40B4-BE49-F238E27FC236}">
              <a16:creationId xmlns:a16="http://schemas.microsoft.com/office/drawing/2014/main" id="{6CB260E8-2323-1641-B000-A7444DA8A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41</xdr:row>
      <xdr:rowOff>0</xdr:rowOff>
    </xdr:from>
    <xdr:to>
      <xdr:col>101</xdr:col>
      <xdr:colOff>241300</xdr:colOff>
      <xdr:row>41</xdr:row>
      <xdr:rowOff>165100</xdr:rowOff>
    </xdr:to>
    <xdr:pic>
      <xdr:nvPicPr>
        <xdr:cNvPr id="2111" name="Picture 1087" descr="TCH">
          <a:extLst>
            <a:ext uri="{FF2B5EF4-FFF2-40B4-BE49-F238E27FC236}">
              <a16:creationId xmlns:a16="http://schemas.microsoft.com/office/drawing/2014/main" id="{1A5E7365-C88E-4744-B62A-77C1E8B4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42</xdr:row>
      <xdr:rowOff>0</xdr:rowOff>
    </xdr:from>
    <xdr:to>
      <xdr:col>101</xdr:col>
      <xdr:colOff>241300</xdr:colOff>
      <xdr:row>42</xdr:row>
      <xdr:rowOff>165100</xdr:rowOff>
    </xdr:to>
    <xdr:pic>
      <xdr:nvPicPr>
        <xdr:cNvPr id="2112" name="Picture 1088" descr="GDR">
          <a:extLst>
            <a:ext uri="{FF2B5EF4-FFF2-40B4-BE49-F238E27FC236}">
              <a16:creationId xmlns:a16="http://schemas.microsoft.com/office/drawing/2014/main" id="{B2B440C7-8169-2B4D-A7F3-BFA769F5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43</xdr:row>
      <xdr:rowOff>0</xdr:rowOff>
    </xdr:from>
    <xdr:to>
      <xdr:col>101</xdr:col>
      <xdr:colOff>241300</xdr:colOff>
      <xdr:row>43</xdr:row>
      <xdr:rowOff>165100</xdr:rowOff>
    </xdr:to>
    <xdr:pic>
      <xdr:nvPicPr>
        <xdr:cNvPr id="2113" name="Picture 1089" descr="TCH">
          <a:extLst>
            <a:ext uri="{FF2B5EF4-FFF2-40B4-BE49-F238E27FC236}">
              <a16:creationId xmlns:a16="http://schemas.microsoft.com/office/drawing/2014/main" id="{74B09513-0615-B542-AF82-D2CB3D13B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44</xdr:row>
      <xdr:rowOff>0</xdr:rowOff>
    </xdr:from>
    <xdr:to>
      <xdr:col>101</xdr:col>
      <xdr:colOff>241300</xdr:colOff>
      <xdr:row>44</xdr:row>
      <xdr:rowOff>165100</xdr:rowOff>
    </xdr:to>
    <xdr:pic>
      <xdr:nvPicPr>
        <xdr:cNvPr id="2114" name="Picture 1090" descr="USA">
          <a:extLst>
            <a:ext uri="{FF2B5EF4-FFF2-40B4-BE49-F238E27FC236}">
              <a16:creationId xmlns:a16="http://schemas.microsoft.com/office/drawing/2014/main" id="{4C2F66B4-1AF3-1244-8BDB-707604AE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45</xdr:row>
      <xdr:rowOff>0</xdr:rowOff>
    </xdr:from>
    <xdr:to>
      <xdr:col>101</xdr:col>
      <xdr:colOff>241300</xdr:colOff>
      <xdr:row>45</xdr:row>
      <xdr:rowOff>165100</xdr:rowOff>
    </xdr:to>
    <xdr:pic>
      <xdr:nvPicPr>
        <xdr:cNvPr id="2115" name="Picture 1091" descr="UKR">
          <a:extLst>
            <a:ext uri="{FF2B5EF4-FFF2-40B4-BE49-F238E27FC236}">
              <a16:creationId xmlns:a16="http://schemas.microsoft.com/office/drawing/2014/main" id="{C6036AC5-AA4A-8A41-B76A-D3B38284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46</xdr:row>
      <xdr:rowOff>0</xdr:rowOff>
    </xdr:from>
    <xdr:to>
      <xdr:col>101</xdr:col>
      <xdr:colOff>241300</xdr:colOff>
      <xdr:row>56</xdr:row>
      <xdr:rowOff>88900</xdr:rowOff>
    </xdr:to>
    <xdr:pic>
      <xdr:nvPicPr>
        <xdr:cNvPr id="2116" name="Picture 1092" descr="USA">
          <a:extLst>
            <a:ext uri="{FF2B5EF4-FFF2-40B4-BE49-F238E27FC236}">
              <a16:creationId xmlns:a16="http://schemas.microsoft.com/office/drawing/2014/main" id="{EE0A029C-890E-8940-8F90-F7A69AAE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47</xdr:row>
      <xdr:rowOff>0</xdr:rowOff>
    </xdr:from>
    <xdr:to>
      <xdr:col>101</xdr:col>
      <xdr:colOff>241300</xdr:colOff>
      <xdr:row>47</xdr:row>
      <xdr:rowOff>165100</xdr:rowOff>
    </xdr:to>
    <xdr:pic>
      <xdr:nvPicPr>
        <xdr:cNvPr id="2117" name="Picture 1093" descr="BAH">
          <a:extLst>
            <a:ext uri="{FF2B5EF4-FFF2-40B4-BE49-F238E27FC236}">
              <a16:creationId xmlns:a16="http://schemas.microsoft.com/office/drawing/2014/main" id="{5C5200AB-F2B2-7746-8137-AA4C2D34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48</xdr:row>
      <xdr:rowOff>0</xdr:rowOff>
    </xdr:from>
    <xdr:to>
      <xdr:col>101</xdr:col>
      <xdr:colOff>241300</xdr:colOff>
      <xdr:row>48</xdr:row>
      <xdr:rowOff>165100</xdr:rowOff>
    </xdr:to>
    <xdr:pic>
      <xdr:nvPicPr>
        <xdr:cNvPr id="2118" name="Picture 1094" descr="NGR">
          <a:extLst>
            <a:ext uri="{FF2B5EF4-FFF2-40B4-BE49-F238E27FC236}">
              <a16:creationId xmlns:a16="http://schemas.microsoft.com/office/drawing/2014/main" id="{527941CD-205A-0F4B-BDEC-D9E65EEB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49</xdr:row>
      <xdr:rowOff>0</xdr:rowOff>
    </xdr:from>
    <xdr:to>
      <xdr:col>101</xdr:col>
      <xdr:colOff>241300</xdr:colOff>
      <xdr:row>49</xdr:row>
      <xdr:rowOff>165100</xdr:rowOff>
    </xdr:to>
    <xdr:pic>
      <xdr:nvPicPr>
        <xdr:cNvPr id="2119" name="Picture 1095" descr="URS">
          <a:extLst>
            <a:ext uri="{FF2B5EF4-FFF2-40B4-BE49-F238E27FC236}">
              <a16:creationId xmlns:a16="http://schemas.microsoft.com/office/drawing/2014/main" id="{1E87337E-9EBF-E549-887A-C773F248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50</xdr:row>
      <xdr:rowOff>0</xdr:rowOff>
    </xdr:from>
    <xdr:to>
      <xdr:col>101</xdr:col>
      <xdr:colOff>241300</xdr:colOff>
      <xdr:row>50</xdr:row>
      <xdr:rowOff>165100</xdr:rowOff>
    </xdr:to>
    <xdr:pic>
      <xdr:nvPicPr>
        <xdr:cNvPr id="2120" name="Picture 1096" descr="AUS">
          <a:extLst>
            <a:ext uri="{FF2B5EF4-FFF2-40B4-BE49-F238E27FC236}">
              <a16:creationId xmlns:a16="http://schemas.microsoft.com/office/drawing/2014/main" id="{1AC2E947-DD6F-8C4E-ADA7-5336FFBA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101</xdr:col>
      <xdr:colOff>0</xdr:colOff>
      <xdr:row>51</xdr:row>
      <xdr:rowOff>0</xdr:rowOff>
    </xdr:from>
    <xdr:to>
      <xdr:col>101</xdr:col>
      <xdr:colOff>241300</xdr:colOff>
      <xdr:row>51</xdr:row>
      <xdr:rowOff>165100</xdr:rowOff>
    </xdr:to>
    <xdr:pic>
      <xdr:nvPicPr>
        <xdr:cNvPr id="2121" name="Picture 1097" descr="MEX">
          <a:extLst>
            <a:ext uri="{FF2B5EF4-FFF2-40B4-BE49-F238E27FC236}">
              <a16:creationId xmlns:a16="http://schemas.microsoft.com/office/drawing/2014/main" id="{83A07001-8596-7645-9476-4C8BCA338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83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2</xdr:row>
      <xdr:rowOff>0</xdr:rowOff>
    </xdr:from>
    <xdr:to>
      <xdr:col>109</xdr:col>
      <xdr:colOff>241300</xdr:colOff>
      <xdr:row>2</xdr:row>
      <xdr:rowOff>165100</xdr:rowOff>
    </xdr:to>
    <xdr:pic>
      <xdr:nvPicPr>
        <xdr:cNvPr id="2122" name="Picture 1098" descr="JAM">
          <a:extLst>
            <a:ext uri="{FF2B5EF4-FFF2-40B4-BE49-F238E27FC236}">
              <a16:creationId xmlns:a16="http://schemas.microsoft.com/office/drawing/2014/main" id="{C4DA6FE4-C7E8-2F40-8049-2BA25D869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3</xdr:row>
      <xdr:rowOff>0</xdr:rowOff>
    </xdr:from>
    <xdr:to>
      <xdr:col>109</xdr:col>
      <xdr:colOff>241300</xdr:colOff>
      <xdr:row>3</xdr:row>
      <xdr:rowOff>165100</xdr:rowOff>
    </xdr:to>
    <xdr:pic>
      <xdr:nvPicPr>
        <xdr:cNvPr id="2123" name="Picture 1099" descr="JAM">
          <a:extLst>
            <a:ext uri="{FF2B5EF4-FFF2-40B4-BE49-F238E27FC236}">
              <a16:creationId xmlns:a16="http://schemas.microsoft.com/office/drawing/2014/main" id="{7BDC9525-01CB-FF4C-BA99-0CC8B1CC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4</xdr:row>
      <xdr:rowOff>0</xdr:rowOff>
    </xdr:from>
    <xdr:to>
      <xdr:col>109</xdr:col>
      <xdr:colOff>241300</xdr:colOff>
      <xdr:row>4</xdr:row>
      <xdr:rowOff>165100</xdr:rowOff>
    </xdr:to>
    <xdr:pic>
      <xdr:nvPicPr>
        <xdr:cNvPr id="2124" name="Picture 1100" descr="JAM">
          <a:extLst>
            <a:ext uri="{FF2B5EF4-FFF2-40B4-BE49-F238E27FC236}">
              <a16:creationId xmlns:a16="http://schemas.microsoft.com/office/drawing/2014/main" id="{A4151191-D904-E642-865D-C3477813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5</xdr:row>
      <xdr:rowOff>0</xdr:rowOff>
    </xdr:from>
    <xdr:to>
      <xdr:col>109</xdr:col>
      <xdr:colOff>241300</xdr:colOff>
      <xdr:row>5</xdr:row>
      <xdr:rowOff>165100</xdr:rowOff>
    </xdr:to>
    <xdr:pic>
      <xdr:nvPicPr>
        <xdr:cNvPr id="2125" name="Picture 1101" descr="USA">
          <a:extLst>
            <a:ext uri="{FF2B5EF4-FFF2-40B4-BE49-F238E27FC236}">
              <a16:creationId xmlns:a16="http://schemas.microsoft.com/office/drawing/2014/main" id="{AE285BA0-FDD6-3948-9C2A-FCF9890F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6</xdr:row>
      <xdr:rowOff>0</xdr:rowOff>
    </xdr:from>
    <xdr:to>
      <xdr:col>109</xdr:col>
      <xdr:colOff>241300</xdr:colOff>
      <xdr:row>6</xdr:row>
      <xdr:rowOff>165100</xdr:rowOff>
    </xdr:to>
    <xdr:pic>
      <xdr:nvPicPr>
        <xdr:cNvPr id="2126" name="Picture 1102" descr="JAM">
          <a:extLst>
            <a:ext uri="{FF2B5EF4-FFF2-40B4-BE49-F238E27FC236}">
              <a16:creationId xmlns:a16="http://schemas.microsoft.com/office/drawing/2014/main" id="{C20C0EAE-F61D-2149-A447-BCE826A4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7</xdr:row>
      <xdr:rowOff>0</xdr:rowOff>
    </xdr:from>
    <xdr:to>
      <xdr:col>109</xdr:col>
      <xdr:colOff>241300</xdr:colOff>
      <xdr:row>7</xdr:row>
      <xdr:rowOff>165100</xdr:rowOff>
    </xdr:to>
    <xdr:pic>
      <xdr:nvPicPr>
        <xdr:cNvPr id="2127" name="Picture 1103" descr="JAM">
          <a:extLst>
            <a:ext uri="{FF2B5EF4-FFF2-40B4-BE49-F238E27FC236}">
              <a16:creationId xmlns:a16="http://schemas.microsoft.com/office/drawing/2014/main" id="{67A354BB-3463-F84A-9766-8F97E753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8</xdr:row>
      <xdr:rowOff>0</xdr:rowOff>
    </xdr:from>
    <xdr:to>
      <xdr:col>109</xdr:col>
      <xdr:colOff>241300</xdr:colOff>
      <xdr:row>8</xdr:row>
      <xdr:rowOff>165100</xdr:rowOff>
    </xdr:to>
    <xdr:pic>
      <xdr:nvPicPr>
        <xdr:cNvPr id="2128" name="Picture 1104" descr="JAM">
          <a:extLst>
            <a:ext uri="{FF2B5EF4-FFF2-40B4-BE49-F238E27FC236}">
              <a16:creationId xmlns:a16="http://schemas.microsoft.com/office/drawing/2014/main" id="{BCBF99FF-17E8-E640-83F0-0B94D396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9</xdr:row>
      <xdr:rowOff>0</xdr:rowOff>
    </xdr:from>
    <xdr:to>
      <xdr:col>109</xdr:col>
      <xdr:colOff>241300</xdr:colOff>
      <xdr:row>9</xdr:row>
      <xdr:rowOff>165100</xdr:rowOff>
    </xdr:to>
    <xdr:pic>
      <xdr:nvPicPr>
        <xdr:cNvPr id="2129" name="Picture 1105" descr="USA">
          <a:extLst>
            <a:ext uri="{FF2B5EF4-FFF2-40B4-BE49-F238E27FC236}">
              <a16:creationId xmlns:a16="http://schemas.microsoft.com/office/drawing/2014/main" id="{8F148E6C-FDAD-A34F-AF13-05A919BA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10</xdr:row>
      <xdr:rowOff>0</xdr:rowOff>
    </xdr:from>
    <xdr:to>
      <xdr:col>109</xdr:col>
      <xdr:colOff>241300</xdr:colOff>
      <xdr:row>10</xdr:row>
      <xdr:rowOff>165100</xdr:rowOff>
    </xdr:to>
    <xdr:pic>
      <xdr:nvPicPr>
        <xdr:cNvPr id="2130" name="Picture 1106" descr="JAM">
          <a:extLst>
            <a:ext uri="{FF2B5EF4-FFF2-40B4-BE49-F238E27FC236}">
              <a16:creationId xmlns:a16="http://schemas.microsoft.com/office/drawing/2014/main" id="{A4465BB4-0433-7E45-93FC-9708BB1D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11</xdr:row>
      <xdr:rowOff>0</xdr:rowOff>
    </xdr:from>
    <xdr:to>
      <xdr:col>109</xdr:col>
      <xdr:colOff>241300</xdr:colOff>
      <xdr:row>11</xdr:row>
      <xdr:rowOff>165100</xdr:rowOff>
    </xdr:to>
    <xdr:pic>
      <xdr:nvPicPr>
        <xdr:cNvPr id="2131" name="Picture 1107" descr="JAM">
          <a:extLst>
            <a:ext uri="{FF2B5EF4-FFF2-40B4-BE49-F238E27FC236}">
              <a16:creationId xmlns:a16="http://schemas.microsoft.com/office/drawing/2014/main" id="{1436F70D-15F6-0141-B030-D9F74E38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12</xdr:row>
      <xdr:rowOff>0</xdr:rowOff>
    </xdr:from>
    <xdr:to>
      <xdr:col>109</xdr:col>
      <xdr:colOff>241300</xdr:colOff>
      <xdr:row>12</xdr:row>
      <xdr:rowOff>165100</xdr:rowOff>
    </xdr:to>
    <xdr:pic>
      <xdr:nvPicPr>
        <xdr:cNvPr id="2132" name="Picture 1108" descr="JAM">
          <a:extLst>
            <a:ext uri="{FF2B5EF4-FFF2-40B4-BE49-F238E27FC236}">
              <a16:creationId xmlns:a16="http://schemas.microsoft.com/office/drawing/2014/main" id="{3E4A6FA7-23AD-4049-B360-E2BCFF34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13</xdr:row>
      <xdr:rowOff>0</xdr:rowOff>
    </xdr:from>
    <xdr:to>
      <xdr:col>109</xdr:col>
      <xdr:colOff>241300</xdr:colOff>
      <xdr:row>13</xdr:row>
      <xdr:rowOff>165100</xdr:rowOff>
    </xdr:to>
    <xdr:pic>
      <xdr:nvPicPr>
        <xdr:cNvPr id="2133" name="Picture 1109" descr="JAM">
          <a:extLst>
            <a:ext uri="{FF2B5EF4-FFF2-40B4-BE49-F238E27FC236}">
              <a16:creationId xmlns:a16="http://schemas.microsoft.com/office/drawing/2014/main" id="{AE13594C-BF03-6C4F-8CF6-21823FCF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14</xdr:row>
      <xdr:rowOff>0</xdr:rowOff>
    </xdr:from>
    <xdr:to>
      <xdr:col>109</xdr:col>
      <xdr:colOff>241300</xdr:colOff>
      <xdr:row>14</xdr:row>
      <xdr:rowOff>165100</xdr:rowOff>
    </xdr:to>
    <xdr:pic>
      <xdr:nvPicPr>
        <xdr:cNvPr id="2134" name="Picture 1110" descr="USA">
          <a:extLst>
            <a:ext uri="{FF2B5EF4-FFF2-40B4-BE49-F238E27FC236}">
              <a16:creationId xmlns:a16="http://schemas.microsoft.com/office/drawing/2014/main" id="{F5E15EB2-4017-7F4F-B4DD-58057EDE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15</xdr:row>
      <xdr:rowOff>0</xdr:rowOff>
    </xdr:from>
    <xdr:to>
      <xdr:col>109</xdr:col>
      <xdr:colOff>241300</xdr:colOff>
      <xdr:row>15</xdr:row>
      <xdr:rowOff>165100</xdr:rowOff>
    </xdr:to>
    <xdr:pic>
      <xdr:nvPicPr>
        <xdr:cNvPr id="2135" name="Picture 1111" descr="USA">
          <a:extLst>
            <a:ext uri="{FF2B5EF4-FFF2-40B4-BE49-F238E27FC236}">
              <a16:creationId xmlns:a16="http://schemas.microsoft.com/office/drawing/2014/main" id="{0907CFCA-34EE-F64B-9108-53D00F60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16</xdr:row>
      <xdr:rowOff>0</xdr:rowOff>
    </xdr:from>
    <xdr:to>
      <xdr:col>109</xdr:col>
      <xdr:colOff>241300</xdr:colOff>
      <xdr:row>16</xdr:row>
      <xdr:rowOff>165100</xdr:rowOff>
    </xdr:to>
    <xdr:pic>
      <xdr:nvPicPr>
        <xdr:cNvPr id="2136" name="Picture 1112" descr="JAM">
          <a:extLst>
            <a:ext uri="{FF2B5EF4-FFF2-40B4-BE49-F238E27FC236}">
              <a16:creationId xmlns:a16="http://schemas.microsoft.com/office/drawing/2014/main" id="{3C8BE852-4B80-3C46-8C5E-AB162FAD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17</xdr:row>
      <xdr:rowOff>0</xdr:rowOff>
    </xdr:from>
    <xdr:to>
      <xdr:col>109</xdr:col>
      <xdr:colOff>241300</xdr:colOff>
      <xdr:row>17</xdr:row>
      <xdr:rowOff>165100</xdr:rowOff>
    </xdr:to>
    <xdr:pic>
      <xdr:nvPicPr>
        <xdr:cNvPr id="2137" name="Picture 1113" descr="JAM">
          <a:extLst>
            <a:ext uri="{FF2B5EF4-FFF2-40B4-BE49-F238E27FC236}">
              <a16:creationId xmlns:a16="http://schemas.microsoft.com/office/drawing/2014/main" id="{B869A45D-F836-CC4F-B15C-19CB100C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18</xdr:row>
      <xdr:rowOff>0</xdr:rowOff>
    </xdr:from>
    <xdr:to>
      <xdr:col>109</xdr:col>
      <xdr:colOff>241300</xdr:colOff>
      <xdr:row>18</xdr:row>
      <xdr:rowOff>165100</xdr:rowOff>
    </xdr:to>
    <xdr:pic>
      <xdr:nvPicPr>
        <xdr:cNvPr id="2138" name="Picture 1114" descr="USA">
          <a:extLst>
            <a:ext uri="{FF2B5EF4-FFF2-40B4-BE49-F238E27FC236}">
              <a16:creationId xmlns:a16="http://schemas.microsoft.com/office/drawing/2014/main" id="{8A8E0BB9-E454-E442-BA4E-69BF2CB5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19</xdr:row>
      <xdr:rowOff>0</xdr:rowOff>
    </xdr:from>
    <xdr:to>
      <xdr:col>109</xdr:col>
      <xdr:colOff>241300</xdr:colOff>
      <xdr:row>19</xdr:row>
      <xdr:rowOff>165100</xdr:rowOff>
    </xdr:to>
    <xdr:pic>
      <xdr:nvPicPr>
        <xdr:cNvPr id="2139" name="Picture 1115" descr="USA">
          <a:extLst>
            <a:ext uri="{FF2B5EF4-FFF2-40B4-BE49-F238E27FC236}">
              <a16:creationId xmlns:a16="http://schemas.microsoft.com/office/drawing/2014/main" id="{BB2D1F46-EC18-5C47-B3F8-F7D2848E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20</xdr:row>
      <xdr:rowOff>0</xdr:rowOff>
    </xdr:from>
    <xdr:to>
      <xdr:col>109</xdr:col>
      <xdr:colOff>241300</xdr:colOff>
      <xdr:row>20</xdr:row>
      <xdr:rowOff>165100</xdr:rowOff>
    </xdr:to>
    <xdr:pic>
      <xdr:nvPicPr>
        <xdr:cNvPr id="2140" name="Picture 1116" descr="JAM">
          <a:extLst>
            <a:ext uri="{FF2B5EF4-FFF2-40B4-BE49-F238E27FC236}">
              <a16:creationId xmlns:a16="http://schemas.microsoft.com/office/drawing/2014/main" id="{EB2BFBB8-9D3C-3040-88CA-2DAEEF09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21</xdr:row>
      <xdr:rowOff>0</xdr:rowOff>
    </xdr:from>
    <xdr:to>
      <xdr:col>109</xdr:col>
      <xdr:colOff>241300</xdr:colOff>
      <xdr:row>21</xdr:row>
      <xdr:rowOff>165100</xdr:rowOff>
    </xdr:to>
    <xdr:pic>
      <xdr:nvPicPr>
        <xdr:cNvPr id="2141" name="Picture 1117" descr="USA">
          <a:extLst>
            <a:ext uri="{FF2B5EF4-FFF2-40B4-BE49-F238E27FC236}">
              <a16:creationId xmlns:a16="http://schemas.microsoft.com/office/drawing/2014/main" id="{44333F26-7DB8-204C-801E-C6B9E4E5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22</xdr:row>
      <xdr:rowOff>0</xdr:rowOff>
    </xdr:from>
    <xdr:to>
      <xdr:col>109</xdr:col>
      <xdr:colOff>241300</xdr:colOff>
      <xdr:row>22</xdr:row>
      <xdr:rowOff>165100</xdr:rowOff>
    </xdr:to>
    <xdr:pic>
      <xdr:nvPicPr>
        <xdr:cNvPr id="2142" name="Picture 1118" descr="USA">
          <a:extLst>
            <a:ext uri="{FF2B5EF4-FFF2-40B4-BE49-F238E27FC236}">
              <a16:creationId xmlns:a16="http://schemas.microsoft.com/office/drawing/2014/main" id="{7E021CA4-CCB1-A749-AE51-CFDAF321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23</xdr:row>
      <xdr:rowOff>0</xdr:rowOff>
    </xdr:from>
    <xdr:to>
      <xdr:col>109</xdr:col>
      <xdr:colOff>241300</xdr:colOff>
      <xdr:row>23</xdr:row>
      <xdr:rowOff>165100</xdr:rowOff>
    </xdr:to>
    <xdr:pic>
      <xdr:nvPicPr>
        <xdr:cNvPr id="2143" name="Picture 1119" descr="JAM">
          <a:extLst>
            <a:ext uri="{FF2B5EF4-FFF2-40B4-BE49-F238E27FC236}">
              <a16:creationId xmlns:a16="http://schemas.microsoft.com/office/drawing/2014/main" id="{BFBC2A87-99C6-8846-8107-0A6B6CCD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24</xdr:row>
      <xdr:rowOff>0</xdr:rowOff>
    </xdr:from>
    <xdr:to>
      <xdr:col>109</xdr:col>
      <xdr:colOff>241300</xdr:colOff>
      <xdr:row>24</xdr:row>
      <xdr:rowOff>165100</xdr:rowOff>
    </xdr:to>
    <xdr:pic>
      <xdr:nvPicPr>
        <xdr:cNvPr id="2144" name="Picture 1120" descr="JAM">
          <a:extLst>
            <a:ext uri="{FF2B5EF4-FFF2-40B4-BE49-F238E27FC236}">
              <a16:creationId xmlns:a16="http://schemas.microsoft.com/office/drawing/2014/main" id="{E729370C-4801-B44D-9BB8-F7D19AADA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25</xdr:row>
      <xdr:rowOff>0</xdr:rowOff>
    </xdr:from>
    <xdr:to>
      <xdr:col>109</xdr:col>
      <xdr:colOff>241300</xdr:colOff>
      <xdr:row>25</xdr:row>
      <xdr:rowOff>165100</xdr:rowOff>
    </xdr:to>
    <xdr:pic>
      <xdr:nvPicPr>
        <xdr:cNvPr id="2145" name="Picture 1121" descr="JAM">
          <a:extLst>
            <a:ext uri="{FF2B5EF4-FFF2-40B4-BE49-F238E27FC236}">
              <a16:creationId xmlns:a16="http://schemas.microsoft.com/office/drawing/2014/main" id="{05198D82-6F48-534D-8A2A-839B82AC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26</xdr:row>
      <xdr:rowOff>0</xdr:rowOff>
    </xdr:from>
    <xdr:to>
      <xdr:col>109</xdr:col>
      <xdr:colOff>241300</xdr:colOff>
      <xdr:row>26</xdr:row>
      <xdr:rowOff>165100</xdr:rowOff>
    </xdr:to>
    <xdr:pic>
      <xdr:nvPicPr>
        <xdr:cNvPr id="2146" name="Picture 1122" descr="NAM">
          <a:extLst>
            <a:ext uri="{FF2B5EF4-FFF2-40B4-BE49-F238E27FC236}">
              <a16:creationId xmlns:a16="http://schemas.microsoft.com/office/drawing/2014/main" id="{424C8B81-1BB9-674C-A3A9-7D634974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27</xdr:row>
      <xdr:rowOff>0</xdr:rowOff>
    </xdr:from>
    <xdr:to>
      <xdr:col>109</xdr:col>
      <xdr:colOff>241300</xdr:colOff>
      <xdr:row>27</xdr:row>
      <xdr:rowOff>165100</xdr:rowOff>
    </xdr:to>
    <xdr:pic>
      <xdr:nvPicPr>
        <xdr:cNvPr id="2147" name="Picture 1123" descr="USA">
          <a:extLst>
            <a:ext uri="{FF2B5EF4-FFF2-40B4-BE49-F238E27FC236}">
              <a16:creationId xmlns:a16="http://schemas.microsoft.com/office/drawing/2014/main" id="{D3222CE4-1FAF-8C4D-AAE5-25A17FCC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28</xdr:row>
      <xdr:rowOff>0</xdr:rowOff>
    </xdr:from>
    <xdr:to>
      <xdr:col>109</xdr:col>
      <xdr:colOff>241300</xdr:colOff>
      <xdr:row>28</xdr:row>
      <xdr:rowOff>165100</xdr:rowOff>
    </xdr:to>
    <xdr:pic>
      <xdr:nvPicPr>
        <xdr:cNvPr id="2148" name="Picture 1124" descr="JAM">
          <a:extLst>
            <a:ext uri="{FF2B5EF4-FFF2-40B4-BE49-F238E27FC236}">
              <a16:creationId xmlns:a16="http://schemas.microsoft.com/office/drawing/2014/main" id="{20AE7703-C5B4-AB45-B97C-AC314437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29</xdr:row>
      <xdr:rowOff>0</xdr:rowOff>
    </xdr:from>
    <xdr:to>
      <xdr:col>109</xdr:col>
      <xdr:colOff>241300</xdr:colOff>
      <xdr:row>29</xdr:row>
      <xdr:rowOff>165100</xdr:rowOff>
    </xdr:to>
    <xdr:pic>
      <xdr:nvPicPr>
        <xdr:cNvPr id="2149" name="Picture 1125" descr="USA">
          <a:extLst>
            <a:ext uri="{FF2B5EF4-FFF2-40B4-BE49-F238E27FC236}">
              <a16:creationId xmlns:a16="http://schemas.microsoft.com/office/drawing/2014/main" id="{D7666F3A-E7E5-9448-AF75-B0B18B45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30</xdr:row>
      <xdr:rowOff>0</xdr:rowOff>
    </xdr:from>
    <xdr:to>
      <xdr:col>109</xdr:col>
      <xdr:colOff>241300</xdr:colOff>
      <xdr:row>30</xdr:row>
      <xdr:rowOff>165100</xdr:rowOff>
    </xdr:to>
    <xdr:pic>
      <xdr:nvPicPr>
        <xdr:cNvPr id="2150" name="Picture 1126" descr="USA">
          <a:extLst>
            <a:ext uri="{FF2B5EF4-FFF2-40B4-BE49-F238E27FC236}">
              <a16:creationId xmlns:a16="http://schemas.microsoft.com/office/drawing/2014/main" id="{2C4D53BD-4678-294E-BA74-12ED5807E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31</xdr:row>
      <xdr:rowOff>0</xdr:rowOff>
    </xdr:from>
    <xdr:to>
      <xdr:col>109</xdr:col>
      <xdr:colOff>241300</xdr:colOff>
      <xdr:row>31</xdr:row>
      <xdr:rowOff>165100</xdr:rowOff>
    </xdr:to>
    <xdr:pic>
      <xdr:nvPicPr>
        <xdr:cNvPr id="2151" name="Picture 1127" descr="USA">
          <a:extLst>
            <a:ext uri="{FF2B5EF4-FFF2-40B4-BE49-F238E27FC236}">
              <a16:creationId xmlns:a16="http://schemas.microsoft.com/office/drawing/2014/main" id="{11667B44-F1E8-C549-BED8-F57A88A1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32</xdr:row>
      <xdr:rowOff>0</xdr:rowOff>
    </xdr:from>
    <xdr:to>
      <xdr:col>109</xdr:col>
      <xdr:colOff>241300</xdr:colOff>
      <xdr:row>32</xdr:row>
      <xdr:rowOff>165100</xdr:rowOff>
    </xdr:to>
    <xdr:pic>
      <xdr:nvPicPr>
        <xdr:cNvPr id="2152" name="Picture 1128" descr="RSA">
          <a:extLst>
            <a:ext uri="{FF2B5EF4-FFF2-40B4-BE49-F238E27FC236}">
              <a16:creationId xmlns:a16="http://schemas.microsoft.com/office/drawing/2014/main" id="{E04DDAF3-81A6-8E4A-832E-0C137313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33</xdr:row>
      <xdr:rowOff>0</xdr:rowOff>
    </xdr:from>
    <xdr:to>
      <xdr:col>109</xdr:col>
      <xdr:colOff>241300</xdr:colOff>
      <xdr:row>33</xdr:row>
      <xdr:rowOff>165100</xdr:rowOff>
    </xdr:to>
    <xdr:pic>
      <xdr:nvPicPr>
        <xdr:cNvPr id="2153" name="Picture 1129" descr="USA">
          <a:extLst>
            <a:ext uri="{FF2B5EF4-FFF2-40B4-BE49-F238E27FC236}">
              <a16:creationId xmlns:a16="http://schemas.microsoft.com/office/drawing/2014/main" id="{0A0FB67F-2D4B-3149-B37D-64BC12A5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34</xdr:row>
      <xdr:rowOff>0</xdr:rowOff>
    </xdr:from>
    <xdr:to>
      <xdr:col>109</xdr:col>
      <xdr:colOff>241300</xdr:colOff>
      <xdr:row>34</xdr:row>
      <xdr:rowOff>165100</xdr:rowOff>
    </xdr:to>
    <xdr:pic>
      <xdr:nvPicPr>
        <xdr:cNvPr id="2154" name="Picture 1130" descr="USA">
          <a:extLst>
            <a:ext uri="{FF2B5EF4-FFF2-40B4-BE49-F238E27FC236}">
              <a16:creationId xmlns:a16="http://schemas.microsoft.com/office/drawing/2014/main" id="{F6DC3A99-642B-E849-8F06-E645BB020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35</xdr:row>
      <xdr:rowOff>0</xdr:rowOff>
    </xdr:from>
    <xdr:to>
      <xdr:col>109</xdr:col>
      <xdr:colOff>241300</xdr:colOff>
      <xdr:row>35</xdr:row>
      <xdr:rowOff>165100</xdr:rowOff>
    </xdr:to>
    <xdr:pic>
      <xdr:nvPicPr>
        <xdr:cNvPr id="2155" name="Picture 1131" descr="USA">
          <a:extLst>
            <a:ext uri="{FF2B5EF4-FFF2-40B4-BE49-F238E27FC236}">
              <a16:creationId xmlns:a16="http://schemas.microsoft.com/office/drawing/2014/main" id="{E55FDCA5-9F72-A448-AC4E-A2CBD9A2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36</xdr:row>
      <xdr:rowOff>0</xdr:rowOff>
    </xdr:from>
    <xdr:to>
      <xdr:col>109</xdr:col>
      <xdr:colOff>241300</xdr:colOff>
      <xdr:row>36</xdr:row>
      <xdr:rowOff>165100</xdr:rowOff>
    </xdr:to>
    <xdr:pic>
      <xdr:nvPicPr>
        <xdr:cNvPr id="2156" name="Picture 1132" descr="USA">
          <a:extLst>
            <a:ext uri="{FF2B5EF4-FFF2-40B4-BE49-F238E27FC236}">
              <a16:creationId xmlns:a16="http://schemas.microsoft.com/office/drawing/2014/main" id="{1980D8B4-6D19-F84A-9BE6-62AA11C8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37</xdr:row>
      <xdr:rowOff>0</xdr:rowOff>
    </xdr:from>
    <xdr:to>
      <xdr:col>109</xdr:col>
      <xdr:colOff>241300</xdr:colOff>
      <xdr:row>37</xdr:row>
      <xdr:rowOff>165100</xdr:rowOff>
    </xdr:to>
    <xdr:pic>
      <xdr:nvPicPr>
        <xdr:cNvPr id="2157" name="Picture 1133" descr="ITA">
          <a:extLst>
            <a:ext uri="{FF2B5EF4-FFF2-40B4-BE49-F238E27FC236}">
              <a16:creationId xmlns:a16="http://schemas.microsoft.com/office/drawing/2014/main" id="{250360DC-A482-9540-87BE-82F788EF4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38</xdr:row>
      <xdr:rowOff>0</xdr:rowOff>
    </xdr:from>
    <xdr:to>
      <xdr:col>109</xdr:col>
      <xdr:colOff>241300</xdr:colOff>
      <xdr:row>38</xdr:row>
      <xdr:rowOff>165100</xdr:rowOff>
    </xdr:to>
    <xdr:pic>
      <xdr:nvPicPr>
        <xdr:cNvPr id="2158" name="Picture 1134" descr="USA">
          <a:extLst>
            <a:ext uri="{FF2B5EF4-FFF2-40B4-BE49-F238E27FC236}">
              <a16:creationId xmlns:a16="http://schemas.microsoft.com/office/drawing/2014/main" id="{AEDB79D3-58DE-3F4B-B4BC-5D508293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39</xdr:row>
      <xdr:rowOff>0</xdr:rowOff>
    </xdr:from>
    <xdr:to>
      <xdr:col>109</xdr:col>
      <xdr:colOff>241300</xdr:colOff>
      <xdr:row>39</xdr:row>
      <xdr:rowOff>165100</xdr:rowOff>
    </xdr:to>
    <xdr:pic>
      <xdr:nvPicPr>
        <xdr:cNvPr id="2159" name="Picture 1135" descr="USA">
          <a:extLst>
            <a:ext uri="{FF2B5EF4-FFF2-40B4-BE49-F238E27FC236}">
              <a16:creationId xmlns:a16="http://schemas.microsoft.com/office/drawing/2014/main" id="{F4E53CBF-07E6-AF4C-B66F-5B0670629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40</xdr:row>
      <xdr:rowOff>0</xdr:rowOff>
    </xdr:from>
    <xdr:to>
      <xdr:col>109</xdr:col>
      <xdr:colOff>241300</xdr:colOff>
      <xdr:row>40</xdr:row>
      <xdr:rowOff>165100</xdr:rowOff>
    </xdr:to>
    <xdr:pic>
      <xdr:nvPicPr>
        <xdr:cNvPr id="2160" name="Picture 1136" descr="USA">
          <a:extLst>
            <a:ext uri="{FF2B5EF4-FFF2-40B4-BE49-F238E27FC236}">
              <a16:creationId xmlns:a16="http://schemas.microsoft.com/office/drawing/2014/main" id="{19819531-C06E-8D42-AC98-5F01F9F0A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41</xdr:row>
      <xdr:rowOff>0</xdr:rowOff>
    </xdr:from>
    <xdr:to>
      <xdr:col>109</xdr:col>
      <xdr:colOff>241300</xdr:colOff>
      <xdr:row>41</xdr:row>
      <xdr:rowOff>165100</xdr:rowOff>
    </xdr:to>
    <xdr:pic>
      <xdr:nvPicPr>
        <xdr:cNvPr id="2161" name="Picture 1137" descr="JAM">
          <a:extLst>
            <a:ext uri="{FF2B5EF4-FFF2-40B4-BE49-F238E27FC236}">
              <a16:creationId xmlns:a16="http://schemas.microsoft.com/office/drawing/2014/main" id="{B46915E3-0898-D34F-B765-E14BA540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42</xdr:row>
      <xdr:rowOff>0</xdr:rowOff>
    </xdr:from>
    <xdr:to>
      <xdr:col>109</xdr:col>
      <xdr:colOff>241300</xdr:colOff>
      <xdr:row>42</xdr:row>
      <xdr:rowOff>165100</xdr:rowOff>
    </xdr:to>
    <xdr:pic>
      <xdr:nvPicPr>
        <xdr:cNvPr id="2162" name="Picture 1138" descr="USA">
          <a:extLst>
            <a:ext uri="{FF2B5EF4-FFF2-40B4-BE49-F238E27FC236}">
              <a16:creationId xmlns:a16="http://schemas.microsoft.com/office/drawing/2014/main" id="{5BBE51AC-9104-A642-850D-34552A26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43</xdr:row>
      <xdr:rowOff>0</xdr:rowOff>
    </xdr:from>
    <xdr:to>
      <xdr:col>109</xdr:col>
      <xdr:colOff>241300</xdr:colOff>
      <xdr:row>43</xdr:row>
      <xdr:rowOff>165100</xdr:rowOff>
    </xdr:to>
    <xdr:pic>
      <xdr:nvPicPr>
        <xdr:cNvPr id="2163" name="Picture 1139" descr="USA">
          <a:extLst>
            <a:ext uri="{FF2B5EF4-FFF2-40B4-BE49-F238E27FC236}">
              <a16:creationId xmlns:a16="http://schemas.microsoft.com/office/drawing/2014/main" id="{99E1FB1E-D35B-4549-9058-58002F880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44</xdr:row>
      <xdr:rowOff>0</xdr:rowOff>
    </xdr:from>
    <xdr:to>
      <xdr:col>109</xdr:col>
      <xdr:colOff>241300</xdr:colOff>
      <xdr:row>44</xdr:row>
      <xdr:rowOff>165100</xdr:rowOff>
    </xdr:to>
    <xdr:pic>
      <xdr:nvPicPr>
        <xdr:cNvPr id="2164" name="Picture 1140" descr="USA">
          <a:extLst>
            <a:ext uri="{FF2B5EF4-FFF2-40B4-BE49-F238E27FC236}">
              <a16:creationId xmlns:a16="http://schemas.microsoft.com/office/drawing/2014/main" id="{825314E9-8B80-4D40-8E44-E6B0A056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45</xdr:row>
      <xdr:rowOff>0</xdr:rowOff>
    </xdr:from>
    <xdr:to>
      <xdr:col>109</xdr:col>
      <xdr:colOff>241300</xdr:colOff>
      <xdr:row>45</xdr:row>
      <xdr:rowOff>165100</xdr:rowOff>
    </xdr:to>
    <xdr:pic>
      <xdr:nvPicPr>
        <xdr:cNvPr id="2165" name="Picture 1141" descr="USA">
          <a:extLst>
            <a:ext uri="{FF2B5EF4-FFF2-40B4-BE49-F238E27FC236}">
              <a16:creationId xmlns:a16="http://schemas.microsoft.com/office/drawing/2014/main" id="{E37536D1-ED9C-2842-921A-2D6D4BFF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46</xdr:row>
      <xdr:rowOff>0</xdr:rowOff>
    </xdr:from>
    <xdr:to>
      <xdr:col>109</xdr:col>
      <xdr:colOff>241300</xdr:colOff>
      <xdr:row>46</xdr:row>
      <xdr:rowOff>165100</xdr:rowOff>
    </xdr:to>
    <xdr:pic>
      <xdr:nvPicPr>
        <xdr:cNvPr id="2166" name="Picture 1142" descr="JAM">
          <a:extLst>
            <a:ext uri="{FF2B5EF4-FFF2-40B4-BE49-F238E27FC236}">
              <a16:creationId xmlns:a16="http://schemas.microsoft.com/office/drawing/2014/main" id="{E0771559-5E6D-8342-ACC8-3C84CA4E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47</xdr:row>
      <xdr:rowOff>0</xdr:rowOff>
    </xdr:from>
    <xdr:to>
      <xdr:col>109</xdr:col>
      <xdr:colOff>241300</xdr:colOff>
      <xdr:row>47</xdr:row>
      <xdr:rowOff>165100</xdr:rowOff>
    </xdr:to>
    <xdr:pic>
      <xdr:nvPicPr>
        <xdr:cNvPr id="2167" name="Picture 1143" descr="USA">
          <a:extLst>
            <a:ext uri="{FF2B5EF4-FFF2-40B4-BE49-F238E27FC236}">
              <a16:creationId xmlns:a16="http://schemas.microsoft.com/office/drawing/2014/main" id="{BC754567-FDD3-C844-B12D-18839E28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48</xdr:row>
      <xdr:rowOff>0</xdr:rowOff>
    </xdr:from>
    <xdr:to>
      <xdr:col>109</xdr:col>
      <xdr:colOff>241300</xdr:colOff>
      <xdr:row>48</xdr:row>
      <xdr:rowOff>165100</xdr:rowOff>
    </xdr:to>
    <xdr:pic>
      <xdr:nvPicPr>
        <xdr:cNvPr id="2168" name="Picture 1144" descr="USA">
          <a:extLst>
            <a:ext uri="{FF2B5EF4-FFF2-40B4-BE49-F238E27FC236}">
              <a16:creationId xmlns:a16="http://schemas.microsoft.com/office/drawing/2014/main" id="{925BE746-4F93-B244-BCE7-DE4BD34E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49</xdr:row>
      <xdr:rowOff>0</xdr:rowOff>
    </xdr:from>
    <xdr:to>
      <xdr:col>109</xdr:col>
      <xdr:colOff>241300</xdr:colOff>
      <xdr:row>49</xdr:row>
      <xdr:rowOff>165100</xdr:rowOff>
    </xdr:to>
    <xdr:pic>
      <xdr:nvPicPr>
        <xdr:cNvPr id="2169" name="Picture 1145" descr="JAM">
          <a:extLst>
            <a:ext uri="{FF2B5EF4-FFF2-40B4-BE49-F238E27FC236}">
              <a16:creationId xmlns:a16="http://schemas.microsoft.com/office/drawing/2014/main" id="{4FB5DA57-4AB6-204C-9DA1-5946ACEB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50</xdr:row>
      <xdr:rowOff>0</xdr:rowOff>
    </xdr:from>
    <xdr:to>
      <xdr:col>109</xdr:col>
      <xdr:colOff>241300</xdr:colOff>
      <xdr:row>50</xdr:row>
      <xdr:rowOff>165100</xdr:rowOff>
    </xdr:to>
    <xdr:pic>
      <xdr:nvPicPr>
        <xdr:cNvPr id="2170" name="Picture 1146" descr="JAM">
          <a:extLst>
            <a:ext uri="{FF2B5EF4-FFF2-40B4-BE49-F238E27FC236}">
              <a16:creationId xmlns:a16="http://schemas.microsoft.com/office/drawing/2014/main" id="{173D0CAE-5214-4646-ADD5-3C357CC3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109</xdr:col>
      <xdr:colOff>0</xdr:colOff>
      <xdr:row>51</xdr:row>
      <xdr:rowOff>0</xdr:rowOff>
    </xdr:from>
    <xdr:to>
      <xdr:col>109</xdr:col>
      <xdr:colOff>241300</xdr:colOff>
      <xdr:row>51</xdr:row>
      <xdr:rowOff>165100</xdr:rowOff>
    </xdr:to>
    <xdr:pic>
      <xdr:nvPicPr>
        <xdr:cNvPr id="2171" name="Picture 1147" descr="USA">
          <a:extLst>
            <a:ext uri="{FF2B5EF4-FFF2-40B4-BE49-F238E27FC236}">
              <a16:creationId xmlns:a16="http://schemas.microsoft.com/office/drawing/2014/main" id="{E99CD20E-FAB6-774A-AC5A-70841A82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3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2</xdr:row>
      <xdr:rowOff>0</xdr:rowOff>
    </xdr:from>
    <xdr:to>
      <xdr:col>114</xdr:col>
      <xdr:colOff>241300</xdr:colOff>
      <xdr:row>2</xdr:row>
      <xdr:rowOff>165100</xdr:rowOff>
    </xdr:to>
    <xdr:pic>
      <xdr:nvPicPr>
        <xdr:cNvPr id="2172" name="Picture 1148" descr="USA">
          <a:extLst>
            <a:ext uri="{FF2B5EF4-FFF2-40B4-BE49-F238E27FC236}">
              <a16:creationId xmlns:a16="http://schemas.microsoft.com/office/drawing/2014/main" id="{4DF1A5F7-1312-074B-BAB5-F7D301AC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3</xdr:row>
      <xdr:rowOff>0</xdr:rowOff>
    </xdr:from>
    <xdr:to>
      <xdr:col>114</xdr:col>
      <xdr:colOff>241300</xdr:colOff>
      <xdr:row>3</xdr:row>
      <xdr:rowOff>165100</xdr:rowOff>
    </xdr:to>
    <xdr:pic>
      <xdr:nvPicPr>
        <xdr:cNvPr id="2173" name="Picture 1149" descr="USA">
          <a:extLst>
            <a:ext uri="{FF2B5EF4-FFF2-40B4-BE49-F238E27FC236}">
              <a16:creationId xmlns:a16="http://schemas.microsoft.com/office/drawing/2014/main" id="{69836076-0C9F-4E4E-8D99-C1DA4306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4</xdr:row>
      <xdr:rowOff>0</xdr:rowOff>
    </xdr:from>
    <xdr:to>
      <xdr:col>114</xdr:col>
      <xdr:colOff>241300</xdr:colOff>
      <xdr:row>4</xdr:row>
      <xdr:rowOff>165100</xdr:rowOff>
    </xdr:to>
    <xdr:pic>
      <xdr:nvPicPr>
        <xdr:cNvPr id="2174" name="Picture 1150" descr="USA">
          <a:extLst>
            <a:ext uri="{FF2B5EF4-FFF2-40B4-BE49-F238E27FC236}">
              <a16:creationId xmlns:a16="http://schemas.microsoft.com/office/drawing/2014/main" id="{38FA0729-8F41-7C47-AE35-E9BC0D70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5</xdr:row>
      <xdr:rowOff>0</xdr:rowOff>
    </xdr:from>
    <xdr:to>
      <xdr:col>114</xdr:col>
      <xdr:colOff>241300</xdr:colOff>
      <xdr:row>5</xdr:row>
      <xdr:rowOff>165100</xdr:rowOff>
    </xdr:to>
    <xdr:pic>
      <xdr:nvPicPr>
        <xdr:cNvPr id="2175" name="Picture 1151" descr="NED">
          <a:extLst>
            <a:ext uri="{FF2B5EF4-FFF2-40B4-BE49-F238E27FC236}">
              <a16:creationId xmlns:a16="http://schemas.microsoft.com/office/drawing/2014/main" id="{0DFC44F2-F38A-5547-BC54-E1AECEDA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6</xdr:row>
      <xdr:rowOff>0</xdr:rowOff>
    </xdr:from>
    <xdr:to>
      <xdr:col>114</xdr:col>
      <xdr:colOff>241300</xdr:colOff>
      <xdr:row>6</xdr:row>
      <xdr:rowOff>165100</xdr:rowOff>
    </xdr:to>
    <xdr:pic>
      <xdr:nvPicPr>
        <xdr:cNvPr id="2176" name="Picture 1152" descr="JAM">
          <a:extLst>
            <a:ext uri="{FF2B5EF4-FFF2-40B4-BE49-F238E27FC236}">
              <a16:creationId xmlns:a16="http://schemas.microsoft.com/office/drawing/2014/main" id="{AF1FD6A2-9A12-AA4D-BE24-5D61C0D7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7</xdr:row>
      <xdr:rowOff>0</xdr:rowOff>
    </xdr:from>
    <xdr:to>
      <xdr:col>114</xdr:col>
      <xdr:colOff>241300</xdr:colOff>
      <xdr:row>7</xdr:row>
      <xdr:rowOff>165100</xdr:rowOff>
    </xdr:to>
    <xdr:pic>
      <xdr:nvPicPr>
        <xdr:cNvPr id="2177" name="Picture 1153" descr="JAM">
          <a:extLst>
            <a:ext uri="{FF2B5EF4-FFF2-40B4-BE49-F238E27FC236}">
              <a16:creationId xmlns:a16="http://schemas.microsoft.com/office/drawing/2014/main" id="{42231CDD-1B53-8140-8292-BB864604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8</xdr:row>
      <xdr:rowOff>0</xdr:rowOff>
    </xdr:from>
    <xdr:to>
      <xdr:col>114</xdr:col>
      <xdr:colOff>241300</xdr:colOff>
      <xdr:row>8</xdr:row>
      <xdr:rowOff>165100</xdr:rowOff>
    </xdr:to>
    <xdr:pic>
      <xdr:nvPicPr>
        <xdr:cNvPr id="2178" name="Picture 1154" descr="JAM">
          <a:extLst>
            <a:ext uri="{FF2B5EF4-FFF2-40B4-BE49-F238E27FC236}">
              <a16:creationId xmlns:a16="http://schemas.microsoft.com/office/drawing/2014/main" id="{30A2787A-23BA-9344-AAEC-8E90599A9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9</xdr:row>
      <xdr:rowOff>0</xdr:rowOff>
    </xdr:from>
    <xdr:to>
      <xdr:col>114</xdr:col>
      <xdr:colOff>241300</xdr:colOff>
      <xdr:row>9</xdr:row>
      <xdr:rowOff>165100</xdr:rowOff>
    </xdr:to>
    <xdr:pic>
      <xdr:nvPicPr>
        <xdr:cNvPr id="2179" name="Picture 1155" descr="USA">
          <a:extLst>
            <a:ext uri="{FF2B5EF4-FFF2-40B4-BE49-F238E27FC236}">
              <a16:creationId xmlns:a16="http://schemas.microsoft.com/office/drawing/2014/main" id="{6A0EA2B5-D42B-0549-B0E0-515F57A6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10</xdr:row>
      <xdr:rowOff>0</xdr:rowOff>
    </xdr:from>
    <xdr:to>
      <xdr:col>114</xdr:col>
      <xdr:colOff>241300</xdr:colOff>
      <xdr:row>10</xdr:row>
      <xdr:rowOff>165100</xdr:rowOff>
    </xdr:to>
    <xdr:pic>
      <xdr:nvPicPr>
        <xdr:cNvPr id="2180" name="Picture 1156" descr="GDR">
          <a:extLst>
            <a:ext uri="{FF2B5EF4-FFF2-40B4-BE49-F238E27FC236}">
              <a16:creationId xmlns:a16="http://schemas.microsoft.com/office/drawing/2014/main" id="{5F475563-F215-FF4C-905A-E5C5A300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11</xdr:row>
      <xdr:rowOff>0</xdr:rowOff>
    </xdr:from>
    <xdr:to>
      <xdr:col>114</xdr:col>
      <xdr:colOff>241300</xdr:colOff>
      <xdr:row>11</xdr:row>
      <xdr:rowOff>165100</xdr:rowOff>
    </xdr:to>
    <xdr:pic>
      <xdr:nvPicPr>
        <xdr:cNvPr id="2181" name="Picture 1157" descr="GDR">
          <a:extLst>
            <a:ext uri="{FF2B5EF4-FFF2-40B4-BE49-F238E27FC236}">
              <a16:creationId xmlns:a16="http://schemas.microsoft.com/office/drawing/2014/main" id="{13507757-DC4E-6244-B4AE-D3F08189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12</xdr:row>
      <xdr:rowOff>0</xdr:rowOff>
    </xdr:from>
    <xdr:to>
      <xdr:col>114</xdr:col>
      <xdr:colOff>241300</xdr:colOff>
      <xdr:row>12</xdr:row>
      <xdr:rowOff>165100</xdr:rowOff>
    </xdr:to>
    <xdr:pic>
      <xdr:nvPicPr>
        <xdr:cNvPr id="2182" name="Picture 1158" descr="GDR">
          <a:extLst>
            <a:ext uri="{FF2B5EF4-FFF2-40B4-BE49-F238E27FC236}">
              <a16:creationId xmlns:a16="http://schemas.microsoft.com/office/drawing/2014/main" id="{99DF150F-DB62-1444-AD64-9F88C902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13</xdr:row>
      <xdr:rowOff>0</xdr:rowOff>
    </xdr:from>
    <xdr:to>
      <xdr:col>114</xdr:col>
      <xdr:colOff>241300</xdr:colOff>
      <xdr:row>13</xdr:row>
      <xdr:rowOff>165100</xdr:rowOff>
    </xdr:to>
    <xdr:pic>
      <xdr:nvPicPr>
        <xdr:cNvPr id="2183" name="Picture 1159" descr="GDR">
          <a:extLst>
            <a:ext uri="{FF2B5EF4-FFF2-40B4-BE49-F238E27FC236}">
              <a16:creationId xmlns:a16="http://schemas.microsoft.com/office/drawing/2014/main" id="{29B425D7-6172-9142-B6FF-A9B0CD4C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14</xdr:row>
      <xdr:rowOff>0</xdr:rowOff>
    </xdr:from>
    <xdr:to>
      <xdr:col>114</xdr:col>
      <xdr:colOff>241300</xdr:colOff>
      <xdr:row>14</xdr:row>
      <xdr:rowOff>165100</xdr:rowOff>
    </xdr:to>
    <xdr:pic>
      <xdr:nvPicPr>
        <xdr:cNvPr id="2184" name="Picture 1160" descr="JAM">
          <a:extLst>
            <a:ext uri="{FF2B5EF4-FFF2-40B4-BE49-F238E27FC236}">
              <a16:creationId xmlns:a16="http://schemas.microsoft.com/office/drawing/2014/main" id="{0A2E9E53-1122-AD40-BED1-77697A3E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15</xdr:row>
      <xdr:rowOff>0</xdr:rowOff>
    </xdr:from>
    <xdr:to>
      <xdr:col>114</xdr:col>
      <xdr:colOff>241300</xdr:colOff>
      <xdr:row>15</xdr:row>
      <xdr:rowOff>165100</xdr:rowOff>
    </xdr:to>
    <xdr:pic>
      <xdr:nvPicPr>
        <xdr:cNvPr id="2185" name="Picture 1161" descr="USA">
          <a:extLst>
            <a:ext uri="{FF2B5EF4-FFF2-40B4-BE49-F238E27FC236}">
              <a16:creationId xmlns:a16="http://schemas.microsoft.com/office/drawing/2014/main" id="{59A15A0A-7328-3C47-8799-D76480167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16</xdr:row>
      <xdr:rowOff>0</xdr:rowOff>
    </xdr:from>
    <xdr:to>
      <xdr:col>114</xdr:col>
      <xdr:colOff>241300</xdr:colOff>
      <xdr:row>16</xdr:row>
      <xdr:rowOff>165100</xdr:rowOff>
    </xdr:to>
    <xdr:pic>
      <xdr:nvPicPr>
        <xdr:cNvPr id="2186" name="Picture 1162" descr="GDR">
          <a:extLst>
            <a:ext uri="{FF2B5EF4-FFF2-40B4-BE49-F238E27FC236}">
              <a16:creationId xmlns:a16="http://schemas.microsoft.com/office/drawing/2014/main" id="{4AFCBF95-8780-D240-AD6A-BB2912A4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17</xdr:row>
      <xdr:rowOff>0</xdr:rowOff>
    </xdr:from>
    <xdr:to>
      <xdr:col>114</xdr:col>
      <xdr:colOff>241300</xdr:colOff>
      <xdr:row>17</xdr:row>
      <xdr:rowOff>165100</xdr:rowOff>
    </xdr:to>
    <xdr:pic>
      <xdr:nvPicPr>
        <xdr:cNvPr id="2187" name="Picture 1163" descr="GDR">
          <a:extLst>
            <a:ext uri="{FF2B5EF4-FFF2-40B4-BE49-F238E27FC236}">
              <a16:creationId xmlns:a16="http://schemas.microsoft.com/office/drawing/2014/main" id="{20E6AA2D-B745-3E4A-819A-C2B2375F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18</xdr:row>
      <xdr:rowOff>0</xdr:rowOff>
    </xdr:from>
    <xdr:to>
      <xdr:col>114</xdr:col>
      <xdr:colOff>241300</xdr:colOff>
      <xdr:row>18</xdr:row>
      <xdr:rowOff>165100</xdr:rowOff>
    </xdr:to>
    <xdr:pic>
      <xdr:nvPicPr>
        <xdr:cNvPr id="2188" name="Picture 1164" descr="JAM">
          <a:extLst>
            <a:ext uri="{FF2B5EF4-FFF2-40B4-BE49-F238E27FC236}">
              <a16:creationId xmlns:a16="http://schemas.microsoft.com/office/drawing/2014/main" id="{AFDF058E-D04B-644C-A5E0-A79BD7087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19</xdr:row>
      <xdr:rowOff>0</xdr:rowOff>
    </xdr:from>
    <xdr:to>
      <xdr:col>114</xdr:col>
      <xdr:colOff>241300</xdr:colOff>
      <xdr:row>19</xdr:row>
      <xdr:rowOff>165100</xdr:rowOff>
    </xdr:to>
    <xdr:pic>
      <xdr:nvPicPr>
        <xdr:cNvPr id="2189" name="Picture 1165" descr="JAM">
          <a:extLst>
            <a:ext uri="{FF2B5EF4-FFF2-40B4-BE49-F238E27FC236}">
              <a16:creationId xmlns:a16="http://schemas.microsoft.com/office/drawing/2014/main" id="{F2FE81C9-4FE8-004B-B868-E9650F57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20</xdr:row>
      <xdr:rowOff>0</xdr:rowOff>
    </xdr:from>
    <xdr:to>
      <xdr:col>114</xdr:col>
      <xdr:colOff>241300</xdr:colOff>
      <xdr:row>20</xdr:row>
      <xdr:rowOff>165100</xdr:rowOff>
    </xdr:to>
    <xdr:pic>
      <xdr:nvPicPr>
        <xdr:cNvPr id="2190" name="Picture 1166" descr="GDR">
          <a:extLst>
            <a:ext uri="{FF2B5EF4-FFF2-40B4-BE49-F238E27FC236}">
              <a16:creationId xmlns:a16="http://schemas.microsoft.com/office/drawing/2014/main" id="{72E5FDA0-DDC4-154E-B153-B94A130D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21</xdr:row>
      <xdr:rowOff>0</xdr:rowOff>
    </xdr:from>
    <xdr:to>
      <xdr:col>114</xdr:col>
      <xdr:colOff>241300</xdr:colOff>
      <xdr:row>21</xdr:row>
      <xdr:rowOff>165100</xdr:rowOff>
    </xdr:to>
    <xdr:pic>
      <xdr:nvPicPr>
        <xdr:cNvPr id="2191" name="Picture 1167" descr="USA">
          <a:extLst>
            <a:ext uri="{FF2B5EF4-FFF2-40B4-BE49-F238E27FC236}">
              <a16:creationId xmlns:a16="http://schemas.microsoft.com/office/drawing/2014/main" id="{760819C7-9916-B846-9B04-A6735124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22</xdr:row>
      <xdr:rowOff>0</xdr:rowOff>
    </xdr:from>
    <xdr:to>
      <xdr:col>114</xdr:col>
      <xdr:colOff>241300</xdr:colOff>
      <xdr:row>22</xdr:row>
      <xdr:rowOff>165100</xdr:rowOff>
    </xdr:to>
    <xdr:pic>
      <xdr:nvPicPr>
        <xdr:cNvPr id="2192" name="Picture 1168" descr="USA">
          <a:extLst>
            <a:ext uri="{FF2B5EF4-FFF2-40B4-BE49-F238E27FC236}">
              <a16:creationId xmlns:a16="http://schemas.microsoft.com/office/drawing/2014/main" id="{4741407E-A05E-C845-B893-9D63F43A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23</xdr:row>
      <xdr:rowOff>0</xdr:rowOff>
    </xdr:from>
    <xdr:to>
      <xdr:col>114</xdr:col>
      <xdr:colOff>241300</xdr:colOff>
      <xdr:row>27</xdr:row>
      <xdr:rowOff>139700</xdr:rowOff>
    </xdr:to>
    <xdr:pic>
      <xdr:nvPicPr>
        <xdr:cNvPr id="2193" name="Picture 1169" descr="USA">
          <a:extLst>
            <a:ext uri="{FF2B5EF4-FFF2-40B4-BE49-F238E27FC236}">
              <a16:creationId xmlns:a16="http://schemas.microsoft.com/office/drawing/2014/main" id="{C9162FB1-F6B5-B044-89C4-649F26BDB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24</xdr:row>
      <xdr:rowOff>0</xdr:rowOff>
    </xdr:from>
    <xdr:to>
      <xdr:col>114</xdr:col>
      <xdr:colOff>241300</xdr:colOff>
      <xdr:row>24</xdr:row>
      <xdr:rowOff>165100</xdr:rowOff>
    </xdr:to>
    <xdr:pic>
      <xdr:nvPicPr>
        <xdr:cNvPr id="2194" name="Picture 1170" descr="JAM">
          <a:extLst>
            <a:ext uri="{FF2B5EF4-FFF2-40B4-BE49-F238E27FC236}">
              <a16:creationId xmlns:a16="http://schemas.microsoft.com/office/drawing/2014/main" id="{5D28BC75-C6F0-A648-A073-A9B4E420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25</xdr:row>
      <xdr:rowOff>0</xdr:rowOff>
    </xdr:from>
    <xdr:to>
      <xdr:col>114</xdr:col>
      <xdr:colOff>241300</xdr:colOff>
      <xdr:row>25</xdr:row>
      <xdr:rowOff>165100</xdr:rowOff>
    </xdr:to>
    <xdr:pic>
      <xdr:nvPicPr>
        <xdr:cNvPr id="2195" name="Picture 1171" descr="USA">
          <a:extLst>
            <a:ext uri="{FF2B5EF4-FFF2-40B4-BE49-F238E27FC236}">
              <a16:creationId xmlns:a16="http://schemas.microsoft.com/office/drawing/2014/main" id="{0440BA8A-E73C-6D46-B076-5F2F1E62D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26</xdr:row>
      <xdr:rowOff>0</xdr:rowOff>
    </xdr:from>
    <xdr:to>
      <xdr:col>114</xdr:col>
      <xdr:colOff>241300</xdr:colOff>
      <xdr:row>26</xdr:row>
      <xdr:rowOff>165100</xdr:rowOff>
    </xdr:to>
    <xdr:pic>
      <xdr:nvPicPr>
        <xdr:cNvPr id="2196" name="Picture 1172" descr="USA">
          <a:extLst>
            <a:ext uri="{FF2B5EF4-FFF2-40B4-BE49-F238E27FC236}">
              <a16:creationId xmlns:a16="http://schemas.microsoft.com/office/drawing/2014/main" id="{44FC2AB2-044A-4F43-A5BF-B71437D5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27</xdr:row>
      <xdr:rowOff>0</xdr:rowOff>
    </xdr:from>
    <xdr:to>
      <xdr:col>114</xdr:col>
      <xdr:colOff>241300</xdr:colOff>
      <xdr:row>27</xdr:row>
      <xdr:rowOff>165100</xdr:rowOff>
    </xdr:to>
    <xdr:pic>
      <xdr:nvPicPr>
        <xdr:cNvPr id="2197" name="Picture 1173" descr="USA">
          <a:extLst>
            <a:ext uri="{FF2B5EF4-FFF2-40B4-BE49-F238E27FC236}">
              <a16:creationId xmlns:a16="http://schemas.microsoft.com/office/drawing/2014/main" id="{6047F853-3850-5747-9CD0-0EDD6022B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28</xdr:row>
      <xdr:rowOff>0</xdr:rowOff>
    </xdr:from>
    <xdr:to>
      <xdr:col>114</xdr:col>
      <xdr:colOff>241300</xdr:colOff>
      <xdr:row>28</xdr:row>
      <xdr:rowOff>165100</xdr:rowOff>
    </xdr:to>
    <xdr:pic>
      <xdr:nvPicPr>
        <xdr:cNvPr id="2198" name="Picture 1174" descr="GDR">
          <a:extLst>
            <a:ext uri="{FF2B5EF4-FFF2-40B4-BE49-F238E27FC236}">
              <a16:creationId xmlns:a16="http://schemas.microsoft.com/office/drawing/2014/main" id="{D2E32F67-C006-2545-B7C6-744358EC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29</xdr:row>
      <xdr:rowOff>0</xdr:rowOff>
    </xdr:from>
    <xdr:to>
      <xdr:col>114</xdr:col>
      <xdr:colOff>241300</xdr:colOff>
      <xdr:row>29</xdr:row>
      <xdr:rowOff>165100</xdr:rowOff>
    </xdr:to>
    <xdr:pic>
      <xdr:nvPicPr>
        <xdr:cNvPr id="2199" name="Picture 1175" descr="JAM">
          <a:extLst>
            <a:ext uri="{FF2B5EF4-FFF2-40B4-BE49-F238E27FC236}">
              <a16:creationId xmlns:a16="http://schemas.microsoft.com/office/drawing/2014/main" id="{14818D96-D738-8347-8B75-E308037C1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30</xdr:row>
      <xdr:rowOff>0</xdr:rowOff>
    </xdr:from>
    <xdr:to>
      <xdr:col>114</xdr:col>
      <xdr:colOff>241300</xdr:colOff>
      <xdr:row>30</xdr:row>
      <xdr:rowOff>165100</xdr:rowOff>
    </xdr:to>
    <xdr:pic>
      <xdr:nvPicPr>
        <xdr:cNvPr id="2200" name="Picture 1176" descr="GDR">
          <a:extLst>
            <a:ext uri="{FF2B5EF4-FFF2-40B4-BE49-F238E27FC236}">
              <a16:creationId xmlns:a16="http://schemas.microsoft.com/office/drawing/2014/main" id="{2C87EE88-B3A8-8140-9AE7-841BE32F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31</xdr:row>
      <xdr:rowOff>0</xdr:rowOff>
    </xdr:from>
    <xdr:to>
      <xdr:col>114</xdr:col>
      <xdr:colOff>241300</xdr:colOff>
      <xdr:row>31</xdr:row>
      <xdr:rowOff>165100</xdr:rowOff>
    </xdr:to>
    <xdr:pic>
      <xdr:nvPicPr>
        <xdr:cNvPr id="2201" name="Picture 1177" descr="JAM">
          <a:extLst>
            <a:ext uri="{FF2B5EF4-FFF2-40B4-BE49-F238E27FC236}">
              <a16:creationId xmlns:a16="http://schemas.microsoft.com/office/drawing/2014/main" id="{2E4FF6FD-B5DB-6843-9810-AA3125A0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32</xdr:row>
      <xdr:rowOff>0</xdr:rowOff>
    </xdr:from>
    <xdr:to>
      <xdr:col>114</xdr:col>
      <xdr:colOff>241300</xdr:colOff>
      <xdr:row>32</xdr:row>
      <xdr:rowOff>165100</xdr:rowOff>
    </xdr:to>
    <xdr:pic>
      <xdr:nvPicPr>
        <xdr:cNvPr id="2202" name="Picture 1178" descr="USA">
          <a:extLst>
            <a:ext uri="{FF2B5EF4-FFF2-40B4-BE49-F238E27FC236}">
              <a16:creationId xmlns:a16="http://schemas.microsoft.com/office/drawing/2014/main" id="{B9ADA0CF-0B35-0C47-B221-1CCDA7ADD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33</xdr:row>
      <xdr:rowOff>0</xdr:rowOff>
    </xdr:from>
    <xdr:to>
      <xdr:col>114</xdr:col>
      <xdr:colOff>241300</xdr:colOff>
      <xdr:row>33</xdr:row>
      <xdr:rowOff>165100</xdr:rowOff>
    </xdr:to>
    <xdr:pic>
      <xdr:nvPicPr>
        <xdr:cNvPr id="2203" name="Picture 1179" descr="USA">
          <a:extLst>
            <a:ext uri="{FF2B5EF4-FFF2-40B4-BE49-F238E27FC236}">
              <a16:creationId xmlns:a16="http://schemas.microsoft.com/office/drawing/2014/main" id="{D9165163-BE31-0E40-9366-4AD49B18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34</xdr:row>
      <xdr:rowOff>0</xdr:rowOff>
    </xdr:from>
    <xdr:to>
      <xdr:col>114</xdr:col>
      <xdr:colOff>241300</xdr:colOff>
      <xdr:row>34</xdr:row>
      <xdr:rowOff>165100</xdr:rowOff>
    </xdr:to>
    <xdr:pic>
      <xdr:nvPicPr>
        <xdr:cNvPr id="2204" name="Picture 1180" descr="JAM">
          <a:extLst>
            <a:ext uri="{FF2B5EF4-FFF2-40B4-BE49-F238E27FC236}">
              <a16:creationId xmlns:a16="http://schemas.microsoft.com/office/drawing/2014/main" id="{C13506B3-FC7D-404A-9F4D-8BA6BAB6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35</xdr:row>
      <xdr:rowOff>0</xdr:rowOff>
    </xdr:from>
    <xdr:to>
      <xdr:col>114</xdr:col>
      <xdr:colOff>241300</xdr:colOff>
      <xdr:row>35</xdr:row>
      <xdr:rowOff>165100</xdr:rowOff>
    </xdr:to>
    <xdr:pic>
      <xdr:nvPicPr>
        <xdr:cNvPr id="2205" name="Picture 1181" descr="USA">
          <a:extLst>
            <a:ext uri="{FF2B5EF4-FFF2-40B4-BE49-F238E27FC236}">
              <a16:creationId xmlns:a16="http://schemas.microsoft.com/office/drawing/2014/main" id="{2C42192D-016C-EC4A-837E-327F3EA0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36</xdr:row>
      <xdr:rowOff>0</xdr:rowOff>
    </xdr:from>
    <xdr:to>
      <xdr:col>114</xdr:col>
      <xdr:colOff>241300</xdr:colOff>
      <xdr:row>36</xdr:row>
      <xdr:rowOff>165100</xdr:rowOff>
    </xdr:to>
    <xdr:pic>
      <xdr:nvPicPr>
        <xdr:cNvPr id="2206" name="Picture 1182" descr="USA">
          <a:extLst>
            <a:ext uri="{FF2B5EF4-FFF2-40B4-BE49-F238E27FC236}">
              <a16:creationId xmlns:a16="http://schemas.microsoft.com/office/drawing/2014/main" id="{F46E17C0-9193-AB46-8A21-80608FFD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37</xdr:row>
      <xdr:rowOff>0</xdr:rowOff>
    </xdr:from>
    <xdr:to>
      <xdr:col>114</xdr:col>
      <xdr:colOff>241300</xdr:colOff>
      <xdr:row>37</xdr:row>
      <xdr:rowOff>165100</xdr:rowOff>
    </xdr:to>
    <xdr:pic>
      <xdr:nvPicPr>
        <xdr:cNvPr id="2207" name="Picture 1183" descr="USA">
          <a:extLst>
            <a:ext uri="{FF2B5EF4-FFF2-40B4-BE49-F238E27FC236}">
              <a16:creationId xmlns:a16="http://schemas.microsoft.com/office/drawing/2014/main" id="{0B2CA021-FCCF-3D45-BA70-ECF9F68E8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38</xdr:row>
      <xdr:rowOff>0</xdr:rowOff>
    </xdr:from>
    <xdr:to>
      <xdr:col>114</xdr:col>
      <xdr:colOff>241300</xdr:colOff>
      <xdr:row>38</xdr:row>
      <xdr:rowOff>165100</xdr:rowOff>
    </xdr:to>
    <xdr:pic>
      <xdr:nvPicPr>
        <xdr:cNvPr id="2208" name="Picture 1184" descr="USA">
          <a:extLst>
            <a:ext uri="{FF2B5EF4-FFF2-40B4-BE49-F238E27FC236}">
              <a16:creationId xmlns:a16="http://schemas.microsoft.com/office/drawing/2014/main" id="{7975E5D5-1087-C147-B95D-FF259F029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39</xdr:row>
      <xdr:rowOff>0</xdr:rowOff>
    </xdr:from>
    <xdr:to>
      <xdr:col>114</xdr:col>
      <xdr:colOff>241300</xdr:colOff>
      <xdr:row>39</xdr:row>
      <xdr:rowOff>165100</xdr:rowOff>
    </xdr:to>
    <xdr:pic>
      <xdr:nvPicPr>
        <xdr:cNvPr id="2209" name="Picture 1185" descr="GDR">
          <a:extLst>
            <a:ext uri="{FF2B5EF4-FFF2-40B4-BE49-F238E27FC236}">
              <a16:creationId xmlns:a16="http://schemas.microsoft.com/office/drawing/2014/main" id="{EE694E30-4013-6D47-9E69-61F42D0F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40</xdr:row>
      <xdr:rowOff>0</xdr:rowOff>
    </xdr:from>
    <xdr:to>
      <xdr:col>114</xdr:col>
      <xdr:colOff>241300</xdr:colOff>
      <xdr:row>40</xdr:row>
      <xdr:rowOff>165100</xdr:rowOff>
    </xdr:to>
    <xdr:pic>
      <xdr:nvPicPr>
        <xdr:cNvPr id="2210" name="Picture 1186" descr="USA">
          <a:extLst>
            <a:ext uri="{FF2B5EF4-FFF2-40B4-BE49-F238E27FC236}">
              <a16:creationId xmlns:a16="http://schemas.microsoft.com/office/drawing/2014/main" id="{2372A7F9-AD08-F34C-8DAB-9C0E87B6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41</xdr:row>
      <xdr:rowOff>0</xdr:rowOff>
    </xdr:from>
    <xdr:to>
      <xdr:col>114</xdr:col>
      <xdr:colOff>241300</xdr:colOff>
      <xdr:row>41</xdr:row>
      <xdr:rowOff>165100</xdr:rowOff>
    </xdr:to>
    <xdr:pic>
      <xdr:nvPicPr>
        <xdr:cNvPr id="2211" name="Picture 1187" descr="JAM">
          <a:extLst>
            <a:ext uri="{FF2B5EF4-FFF2-40B4-BE49-F238E27FC236}">
              <a16:creationId xmlns:a16="http://schemas.microsoft.com/office/drawing/2014/main" id="{45A38C45-F96F-1949-8A08-EE5E999B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42</xdr:row>
      <xdr:rowOff>0</xdr:rowOff>
    </xdr:from>
    <xdr:to>
      <xdr:col>114</xdr:col>
      <xdr:colOff>241300</xdr:colOff>
      <xdr:row>42</xdr:row>
      <xdr:rowOff>165100</xdr:rowOff>
    </xdr:to>
    <xdr:pic>
      <xdr:nvPicPr>
        <xdr:cNvPr id="2212" name="Picture 1188" descr="USA">
          <a:extLst>
            <a:ext uri="{FF2B5EF4-FFF2-40B4-BE49-F238E27FC236}">
              <a16:creationId xmlns:a16="http://schemas.microsoft.com/office/drawing/2014/main" id="{A0AB2A04-52CF-CF41-8D51-243657A1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43</xdr:row>
      <xdr:rowOff>0</xdr:rowOff>
    </xdr:from>
    <xdr:to>
      <xdr:col>114</xdr:col>
      <xdr:colOff>241300</xdr:colOff>
      <xdr:row>43</xdr:row>
      <xdr:rowOff>165100</xdr:rowOff>
    </xdr:to>
    <xdr:pic>
      <xdr:nvPicPr>
        <xdr:cNvPr id="2213" name="Picture 1189" descr="GDR">
          <a:extLst>
            <a:ext uri="{FF2B5EF4-FFF2-40B4-BE49-F238E27FC236}">
              <a16:creationId xmlns:a16="http://schemas.microsoft.com/office/drawing/2014/main" id="{68F3A648-E320-F544-9731-A2C9BC70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44</xdr:row>
      <xdr:rowOff>0</xdr:rowOff>
    </xdr:from>
    <xdr:to>
      <xdr:col>114</xdr:col>
      <xdr:colOff>241300</xdr:colOff>
      <xdr:row>44</xdr:row>
      <xdr:rowOff>165100</xdr:rowOff>
    </xdr:to>
    <xdr:pic>
      <xdr:nvPicPr>
        <xdr:cNvPr id="2214" name="Picture 1190" descr="USA">
          <a:extLst>
            <a:ext uri="{FF2B5EF4-FFF2-40B4-BE49-F238E27FC236}">
              <a16:creationId xmlns:a16="http://schemas.microsoft.com/office/drawing/2014/main" id="{6C575A79-5920-8648-809D-EE15C0BD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45</xdr:row>
      <xdr:rowOff>0</xdr:rowOff>
    </xdr:from>
    <xdr:to>
      <xdr:col>114</xdr:col>
      <xdr:colOff>241300</xdr:colOff>
      <xdr:row>45</xdr:row>
      <xdr:rowOff>165100</xdr:rowOff>
    </xdr:to>
    <xdr:pic>
      <xdr:nvPicPr>
        <xdr:cNvPr id="2215" name="Picture 1191" descr="GDR">
          <a:extLst>
            <a:ext uri="{FF2B5EF4-FFF2-40B4-BE49-F238E27FC236}">
              <a16:creationId xmlns:a16="http://schemas.microsoft.com/office/drawing/2014/main" id="{3E3BB71A-707C-C94C-B078-E29AC5DD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46</xdr:row>
      <xdr:rowOff>0</xdr:rowOff>
    </xdr:from>
    <xdr:to>
      <xdr:col>114</xdr:col>
      <xdr:colOff>241300</xdr:colOff>
      <xdr:row>46</xdr:row>
      <xdr:rowOff>165100</xdr:rowOff>
    </xdr:to>
    <xdr:pic>
      <xdr:nvPicPr>
        <xdr:cNvPr id="2216" name="Picture 1192" descr="USA">
          <a:extLst>
            <a:ext uri="{FF2B5EF4-FFF2-40B4-BE49-F238E27FC236}">
              <a16:creationId xmlns:a16="http://schemas.microsoft.com/office/drawing/2014/main" id="{9018B68E-A70F-6A42-ACEE-F6D95835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47</xdr:row>
      <xdr:rowOff>0</xdr:rowOff>
    </xdr:from>
    <xdr:to>
      <xdr:col>114</xdr:col>
      <xdr:colOff>241300</xdr:colOff>
      <xdr:row>47</xdr:row>
      <xdr:rowOff>165100</xdr:rowOff>
    </xdr:to>
    <xdr:pic>
      <xdr:nvPicPr>
        <xdr:cNvPr id="2217" name="Picture 1193" descr="USA">
          <a:extLst>
            <a:ext uri="{FF2B5EF4-FFF2-40B4-BE49-F238E27FC236}">
              <a16:creationId xmlns:a16="http://schemas.microsoft.com/office/drawing/2014/main" id="{8409678D-484A-6D4B-B074-842776DC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48</xdr:row>
      <xdr:rowOff>0</xdr:rowOff>
    </xdr:from>
    <xdr:to>
      <xdr:col>114</xdr:col>
      <xdr:colOff>241300</xdr:colOff>
      <xdr:row>48</xdr:row>
      <xdr:rowOff>165100</xdr:rowOff>
    </xdr:to>
    <xdr:pic>
      <xdr:nvPicPr>
        <xdr:cNvPr id="2218" name="Picture 1194" descr="JAM">
          <a:extLst>
            <a:ext uri="{FF2B5EF4-FFF2-40B4-BE49-F238E27FC236}">
              <a16:creationId xmlns:a16="http://schemas.microsoft.com/office/drawing/2014/main" id="{FEF2E449-1A12-AD47-B109-D5C77ADB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49</xdr:row>
      <xdr:rowOff>0</xdr:rowOff>
    </xdr:from>
    <xdr:to>
      <xdr:col>114</xdr:col>
      <xdr:colOff>241300</xdr:colOff>
      <xdr:row>49</xdr:row>
      <xdr:rowOff>165100</xdr:rowOff>
    </xdr:to>
    <xdr:pic>
      <xdr:nvPicPr>
        <xdr:cNvPr id="2219" name="Picture 1195" descr="USA">
          <a:extLst>
            <a:ext uri="{FF2B5EF4-FFF2-40B4-BE49-F238E27FC236}">
              <a16:creationId xmlns:a16="http://schemas.microsoft.com/office/drawing/2014/main" id="{E65B34F3-CC1C-4047-9026-7282C514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50</xdr:row>
      <xdr:rowOff>0</xdr:rowOff>
    </xdr:from>
    <xdr:to>
      <xdr:col>114</xdr:col>
      <xdr:colOff>241300</xdr:colOff>
      <xdr:row>50</xdr:row>
      <xdr:rowOff>165100</xdr:rowOff>
    </xdr:to>
    <xdr:pic>
      <xdr:nvPicPr>
        <xdr:cNvPr id="2220" name="Picture 1196" descr="NED">
          <a:extLst>
            <a:ext uri="{FF2B5EF4-FFF2-40B4-BE49-F238E27FC236}">
              <a16:creationId xmlns:a16="http://schemas.microsoft.com/office/drawing/2014/main" id="{1FD433A0-D747-4846-892A-BAD8CD0F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114</xdr:col>
      <xdr:colOff>0</xdr:colOff>
      <xdr:row>51</xdr:row>
      <xdr:rowOff>0</xdr:rowOff>
    </xdr:from>
    <xdr:to>
      <xdr:col>114</xdr:col>
      <xdr:colOff>241300</xdr:colOff>
      <xdr:row>51</xdr:row>
      <xdr:rowOff>165100</xdr:rowOff>
    </xdr:to>
    <xdr:pic>
      <xdr:nvPicPr>
        <xdr:cNvPr id="2221" name="Picture 1197" descr="GDR">
          <a:extLst>
            <a:ext uri="{FF2B5EF4-FFF2-40B4-BE49-F238E27FC236}">
              <a16:creationId xmlns:a16="http://schemas.microsoft.com/office/drawing/2014/main" id="{0A3F77AA-46E9-3649-8B36-D089B3B9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98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2</xdr:row>
      <xdr:rowOff>0</xdr:rowOff>
    </xdr:from>
    <xdr:to>
      <xdr:col>122</xdr:col>
      <xdr:colOff>241300</xdr:colOff>
      <xdr:row>2</xdr:row>
      <xdr:rowOff>165100</xdr:rowOff>
    </xdr:to>
    <xdr:pic>
      <xdr:nvPicPr>
        <xdr:cNvPr id="2222" name="Picture 1198" descr="JAM">
          <a:extLst>
            <a:ext uri="{FF2B5EF4-FFF2-40B4-BE49-F238E27FC236}">
              <a16:creationId xmlns:a16="http://schemas.microsoft.com/office/drawing/2014/main" id="{191A841E-9112-F44E-9A9A-35A40215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3</xdr:row>
      <xdr:rowOff>0</xdr:rowOff>
    </xdr:from>
    <xdr:to>
      <xdr:col>122</xdr:col>
      <xdr:colOff>241300</xdr:colOff>
      <xdr:row>3</xdr:row>
      <xdr:rowOff>165100</xdr:rowOff>
    </xdr:to>
    <xdr:pic>
      <xdr:nvPicPr>
        <xdr:cNvPr id="2223" name="Picture 1199" descr="JAM">
          <a:extLst>
            <a:ext uri="{FF2B5EF4-FFF2-40B4-BE49-F238E27FC236}">
              <a16:creationId xmlns:a16="http://schemas.microsoft.com/office/drawing/2014/main" id="{AFCCFEE3-C708-A741-A37A-9DD9E0C3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4</xdr:row>
      <xdr:rowOff>0</xdr:rowOff>
    </xdr:from>
    <xdr:to>
      <xdr:col>122</xdr:col>
      <xdr:colOff>241300</xdr:colOff>
      <xdr:row>4</xdr:row>
      <xdr:rowOff>165100</xdr:rowOff>
    </xdr:to>
    <xdr:pic>
      <xdr:nvPicPr>
        <xdr:cNvPr id="2224" name="Picture 1200" descr="JAM">
          <a:extLst>
            <a:ext uri="{FF2B5EF4-FFF2-40B4-BE49-F238E27FC236}">
              <a16:creationId xmlns:a16="http://schemas.microsoft.com/office/drawing/2014/main" id="{9C1B614F-B5D2-6749-8C55-2C8504C6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5</xdr:row>
      <xdr:rowOff>0</xdr:rowOff>
    </xdr:from>
    <xdr:to>
      <xdr:col>122</xdr:col>
      <xdr:colOff>241300</xdr:colOff>
      <xdr:row>5</xdr:row>
      <xdr:rowOff>165100</xdr:rowOff>
    </xdr:to>
    <xdr:pic>
      <xdr:nvPicPr>
        <xdr:cNvPr id="2225" name="Picture 1201" descr="USA">
          <a:extLst>
            <a:ext uri="{FF2B5EF4-FFF2-40B4-BE49-F238E27FC236}">
              <a16:creationId xmlns:a16="http://schemas.microsoft.com/office/drawing/2014/main" id="{4E6E71BA-4FD8-F243-9DE7-5B2DA960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6</xdr:row>
      <xdr:rowOff>0</xdr:rowOff>
    </xdr:from>
    <xdr:to>
      <xdr:col>122</xdr:col>
      <xdr:colOff>241300</xdr:colOff>
      <xdr:row>6</xdr:row>
      <xdr:rowOff>165100</xdr:rowOff>
    </xdr:to>
    <xdr:pic>
      <xdr:nvPicPr>
        <xdr:cNvPr id="2226" name="Picture 1202" descr="JAM">
          <a:extLst>
            <a:ext uri="{FF2B5EF4-FFF2-40B4-BE49-F238E27FC236}">
              <a16:creationId xmlns:a16="http://schemas.microsoft.com/office/drawing/2014/main" id="{E37EC951-3826-2E4A-97C6-48995D31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7</xdr:row>
      <xdr:rowOff>0</xdr:rowOff>
    </xdr:from>
    <xdr:to>
      <xdr:col>122</xdr:col>
      <xdr:colOff>241300</xdr:colOff>
      <xdr:row>7</xdr:row>
      <xdr:rowOff>165100</xdr:rowOff>
    </xdr:to>
    <xdr:pic>
      <xdr:nvPicPr>
        <xdr:cNvPr id="2227" name="Picture 1203" descr="USA">
          <a:extLst>
            <a:ext uri="{FF2B5EF4-FFF2-40B4-BE49-F238E27FC236}">
              <a16:creationId xmlns:a16="http://schemas.microsoft.com/office/drawing/2014/main" id="{8B3496C9-CA82-8A49-ABC4-258B8104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8</xdr:row>
      <xdr:rowOff>0</xdr:rowOff>
    </xdr:from>
    <xdr:to>
      <xdr:col>122</xdr:col>
      <xdr:colOff>241300</xdr:colOff>
      <xdr:row>8</xdr:row>
      <xdr:rowOff>165100</xdr:rowOff>
    </xdr:to>
    <xdr:pic>
      <xdr:nvPicPr>
        <xdr:cNvPr id="2228" name="Picture 1204" descr="JAM">
          <a:extLst>
            <a:ext uri="{FF2B5EF4-FFF2-40B4-BE49-F238E27FC236}">
              <a16:creationId xmlns:a16="http://schemas.microsoft.com/office/drawing/2014/main" id="{52880E68-D974-BF4C-910C-BAD58C0C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9</xdr:row>
      <xdr:rowOff>0</xdr:rowOff>
    </xdr:from>
    <xdr:to>
      <xdr:col>122</xdr:col>
      <xdr:colOff>241300</xdr:colOff>
      <xdr:row>9</xdr:row>
      <xdr:rowOff>165100</xdr:rowOff>
    </xdr:to>
    <xdr:pic>
      <xdr:nvPicPr>
        <xdr:cNvPr id="2229" name="Picture 1205" descr="JAM">
          <a:extLst>
            <a:ext uri="{FF2B5EF4-FFF2-40B4-BE49-F238E27FC236}">
              <a16:creationId xmlns:a16="http://schemas.microsoft.com/office/drawing/2014/main" id="{9451EDC7-62F9-B541-AAAA-8758F291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10</xdr:row>
      <xdr:rowOff>0</xdr:rowOff>
    </xdr:from>
    <xdr:to>
      <xdr:col>122</xdr:col>
      <xdr:colOff>241300</xdr:colOff>
      <xdr:row>10</xdr:row>
      <xdr:rowOff>165100</xdr:rowOff>
    </xdr:to>
    <xdr:pic>
      <xdr:nvPicPr>
        <xdr:cNvPr id="2230" name="Picture 1206" descr="JAM">
          <a:extLst>
            <a:ext uri="{FF2B5EF4-FFF2-40B4-BE49-F238E27FC236}">
              <a16:creationId xmlns:a16="http://schemas.microsoft.com/office/drawing/2014/main" id="{89FB74D4-76A1-8241-A05C-BFC4A0C3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11</xdr:row>
      <xdr:rowOff>0</xdr:rowOff>
    </xdr:from>
    <xdr:to>
      <xdr:col>122</xdr:col>
      <xdr:colOff>241300</xdr:colOff>
      <xdr:row>11</xdr:row>
      <xdr:rowOff>165100</xdr:rowOff>
    </xdr:to>
    <xdr:pic>
      <xdr:nvPicPr>
        <xdr:cNvPr id="2231" name="Picture 1207" descr="USA">
          <a:extLst>
            <a:ext uri="{FF2B5EF4-FFF2-40B4-BE49-F238E27FC236}">
              <a16:creationId xmlns:a16="http://schemas.microsoft.com/office/drawing/2014/main" id="{DB9956C6-B5D9-7749-986D-C7FAB589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12</xdr:row>
      <xdr:rowOff>0</xdr:rowOff>
    </xdr:from>
    <xdr:to>
      <xdr:col>122</xdr:col>
      <xdr:colOff>241300</xdr:colOff>
      <xdr:row>12</xdr:row>
      <xdr:rowOff>165100</xdr:rowOff>
    </xdr:to>
    <xdr:pic>
      <xdr:nvPicPr>
        <xdr:cNvPr id="2232" name="Picture 1208" descr="JAM">
          <a:extLst>
            <a:ext uri="{FF2B5EF4-FFF2-40B4-BE49-F238E27FC236}">
              <a16:creationId xmlns:a16="http://schemas.microsoft.com/office/drawing/2014/main" id="{56C5CD2F-D248-DE47-B00E-AED7A1EFE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13</xdr:row>
      <xdr:rowOff>0</xdr:rowOff>
    </xdr:from>
    <xdr:to>
      <xdr:col>122</xdr:col>
      <xdr:colOff>241300</xdr:colOff>
      <xdr:row>13</xdr:row>
      <xdr:rowOff>165100</xdr:rowOff>
    </xdr:to>
    <xdr:pic>
      <xdr:nvPicPr>
        <xdr:cNvPr id="2233" name="Picture 1209" descr="JAM">
          <a:extLst>
            <a:ext uri="{FF2B5EF4-FFF2-40B4-BE49-F238E27FC236}">
              <a16:creationId xmlns:a16="http://schemas.microsoft.com/office/drawing/2014/main" id="{6AB21B54-4226-B245-B5BC-6CD20BE1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14</xdr:row>
      <xdr:rowOff>0</xdr:rowOff>
    </xdr:from>
    <xdr:to>
      <xdr:col>122</xdr:col>
      <xdr:colOff>241300</xdr:colOff>
      <xdr:row>14</xdr:row>
      <xdr:rowOff>165100</xdr:rowOff>
    </xdr:to>
    <xdr:pic>
      <xdr:nvPicPr>
        <xdr:cNvPr id="2234" name="Picture 1210" descr="USA">
          <a:extLst>
            <a:ext uri="{FF2B5EF4-FFF2-40B4-BE49-F238E27FC236}">
              <a16:creationId xmlns:a16="http://schemas.microsoft.com/office/drawing/2014/main" id="{90D1133E-20C3-0140-81FE-9DE82B83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15</xdr:row>
      <xdr:rowOff>0</xdr:rowOff>
    </xdr:from>
    <xdr:to>
      <xdr:col>122</xdr:col>
      <xdr:colOff>241300</xdr:colOff>
      <xdr:row>15</xdr:row>
      <xdr:rowOff>165100</xdr:rowOff>
    </xdr:to>
    <xdr:pic>
      <xdr:nvPicPr>
        <xdr:cNvPr id="2235" name="Picture 1211" descr="USA">
          <a:extLst>
            <a:ext uri="{FF2B5EF4-FFF2-40B4-BE49-F238E27FC236}">
              <a16:creationId xmlns:a16="http://schemas.microsoft.com/office/drawing/2014/main" id="{A0C876CF-1C15-9F49-8728-BC007BA5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16</xdr:row>
      <xdr:rowOff>0</xdr:rowOff>
    </xdr:from>
    <xdr:to>
      <xdr:col>122</xdr:col>
      <xdr:colOff>241300</xdr:colOff>
      <xdr:row>18</xdr:row>
      <xdr:rowOff>190500</xdr:rowOff>
    </xdr:to>
    <xdr:pic>
      <xdr:nvPicPr>
        <xdr:cNvPr id="2236" name="Picture 1212" descr="JAM">
          <a:extLst>
            <a:ext uri="{FF2B5EF4-FFF2-40B4-BE49-F238E27FC236}">
              <a16:creationId xmlns:a16="http://schemas.microsoft.com/office/drawing/2014/main" id="{C31FA5B7-F5A0-664B-8EE7-FE2BF345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17</xdr:row>
      <xdr:rowOff>0</xdr:rowOff>
    </xdr:from>
    <xdr:to>
      <xdr:col>122</xdr:col>
      <xdr:colOff>241300</xdr:colOff>
      <xdr:row>17</xdr:row>
      <xdr:rowOff>165100</xdr:rowOff>
    </xdr:to>
    <xdr:pic>
      <xdr:nvPicPr>
        <xdr:cNvPr id="2237" name="Picture 1213" descr="JAM">
          <a:extLst>
            <a:ext uri="{FF2B5EF4-FFF2-40B4-BE49-F238E27FC236}">
              <a16:creationId xmlns:a16="http://schemas.microsoft.com/office/drawing/2014/main" id="{7F1198D5-0DC5-EC49-8A49-76B60C62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18</xdr:row>
      <xdr:rowOff>0</xdr:rowOff>
    </xdr:from>
    <xdr:to>
      <xdr:col>122</xdr:col>
      <xdr:colOff>241300</xdr:colOff>
      <xdr:row>18</xdr:row>
      <xdr:rowOff>165100</xdr:rowOff>
    </xdr:to>
    <xdr:pic>
      <xdr:nvPicPr>
        <xdr:cNvPr id="2238" name="Picture 1214" descr="JAM">
          <a:extLst>
            <a:ext uri="{FF2B5EF4-FFF2-40B4-BE49-F238E27FC236}">
              <a16:creationId xmlns:a16="http://schemas.microsoft.com/office/drawing/2014/main" id="{CA99F72D-60B3-454B-A6AF-4C0086CA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19</xdr:row>
      <xdr:rowOff>0</xdr:rowOff>
    </xdr:from>
    <xdr:to>
      <xdr:col>122</xdr:col>
      <xdr:colOff>241300</xdr:colOff>
      <xdr:row>19</xdr:row>
      <xdr:rowOff>165100</xdr:rowOff>
    </xdr:to>
    <xdr:pic>
      <xdr:nvPicPr>
        <xdr:cNvPr id="2239" name="Picture 1215" descr="JAM">
          <a:extLst>
            <a:ext uri="{FF2B5EF4-FFF2-40B4-BE49-F238E27FC236}">
              <a16:creationId xmlns:a16="http://schemas.microsoft.com/office/drawing/2014/main" id="{6760DA12-E12E-EA43-84A7-B89540540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20</xdr:row>
      <xdr:rowOff>0</xdr:rowOff>
    </xdr:from>
    <xdr:to>
      <xdr:col>122</xdr:col>
      <xdr:colOff>241300</xdr:colOff>
      <xdr:row>20</xdr:row>
      <xdr:rowOff>165100</xdr:rowOff>
    </xdr:to>
    <xdr:pic>
      <xdr:nvPicPr>
        <xdr:cNvPr id="2240" name="Picture 1216" descr="JAM">
          <a:extLst>
            <a:ext uri="{FF2B5EF4-FFF2-40B4-BE49-F238E27FC236}">
              <a16:creationId xmlns:a16="http://schemas.microsoft.com/office/drawing/2014/main" id="{FDF6FBD7-C551-A649-A9AC-4CFAF9C5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21</xdr:row>
      <xdr:rowOff>0</xdr:rowOff>
    </xdr:from>
    <xdr:to>
      <xdr:col>122</xdr:col>
      <xdr:colOff>241300</xdr:colOff>
      <xdr:row>21</xdr:row>
      <xdr:rowOff>165100</xdr:rowOff>
    </xdr:to>
    <xdr:pic>
      <xdr:nvPicPr>
        <xdr:cNvPr id="2241" name="Picture 1217" descr="JAM">
          <a:extLst>
            <a:ext uri="{FF2B5EF4-FFF2-40B4-BE49-F238E27FC236}">
              <a16:creationId xmlns:a16="http://schemas.microsoft.com/office/drawing/2014/main" id="{F1A2C167-1CEA-3C49-ABB7-9AB95FA13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22</xdr:row>
      <xdr:rowOff>0</xdr:rowOff>
    </xdr:from>
    <xdr:to>
      <xdr:col>122</xdr:col>
      <xdr:colOff>241300</xdr:colOff>
      <xdr:row>22</xdr:row>
      <xdr:rowOff>165100</xdr:rowOff>
    </xdr:to>
    <xdr:pic>
      <xdr:nvPicPr>
        <xdr:cNvPr id="2242" name="Picture 1218" descr="JAM">
          <a:extLst>
            <a:ext uri="{FF2B5EF4-FFF2-40B4-BE49-F238E27FC236}">
              <a16:creationId xmlns:a16="http://schemas.microsoft.com/office/drawing/2014/main" id="{AC500079-1FED-B54C-A6B4-58B094BC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23</xdr:row>
      <xdr:rowOff>0</xdr:rowOff>
    </xdr:from>
    <xdr:to>
      <xdr:col>122</xdr:col>
      <xdr:colOff>241300</xdr:colOff>
      <xdr:row>23</xdr:row>
      <xdr:rowOff>165100</xdr:rowOff>
    </xdr:to>
    <xdr:pic>
      <xdr:nvPicPr>
        <xdr:cNvPr id="2243" name="Picture 1219" descr="USA">
          <a:extLst>
            <a:ext uri="{FF2B5EF4-FFF2-40B4-BE49-F238E27FC236}">
              <a16:creationId xmlns:a16="http://schemas.microsoft.com/office/drawing/2014/main" id="{9D5D800D-C465-D14C-BAF2-9184FE19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24</xdr:row>
      <xdr:rowOff>0</xdr:rowOff>
    </xdr:from>
    <xdr:to>
      <xdr:col>122</xdr:col>
      <xdr:colOff>241300</xdr:colOff>
      <xdr:row>24</xdr:row>
      <xdr:rowOff>165100</xdr:rowOff>
    </xdr:to>
    <xdr:pic>
      <xdr:nvPicPr>
        <xdr:cNvPr id="2244" name="Picture 1220" descr="JAM">
          <a:extLst>
            <a:ext uri="{FF2B5EF4-FFF2-40B4-BE49-F238E27FC236}">
              <a16:creationId xmlns:a16="http://schemas.microsoft.com/office/drawing/2014/main" id="{B31D2199-7741-9E43-B4BF-75E1BDFB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25</xdr:row>
      <xdr:rowOff>0</xdr:rowOff>
    </xdr:from>
    <xdr:to>
      <xdr:col>122</xdr:col>
      <xdr:colOff>241300</xdr:colOff>
      <xdr:row>25</xdr:row>
      <xdr:rowOff>165100</xdr:rowOff>
    </xdr:to>
    <xdr:pic>
      <xdr:nvPicPr>
        <xdr:cNvPr id="2245" name="Picture 1221" descr="JAM">
          <a:extLst>
            <a:ext uri="{FF2B5EF4-FFF2-40B4-BE49-F238E27FC236}">
              <a16:creationId xmlns:a16="http://schemas.microsoft.com/office/drawing/2014/main" id="{D840E091-2505-2F4D-907C-3365D8A76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26</xdr:row>
      <xdr:rowOff>0</xdr:rowOff>
    </xdr:from>
    <xdr:to>
      <xdr:col>122</xdr:col>
      <xdr:colOff>241300</xdr:colOff>
      <xdr:row>26</xdr:row>
      <xdr:rowOff>165100</xdr:rowOff>
    </xdr:to>
    <xdr:pic>
      <xdr:nvPicPr>
        <xdr:cNvPr id="2246" name="Picture 1222" descr="USA">
          <a:extLst>
            <a:ext uri="{FF2B5EF4-FFF2-40B4-BE49-F238E27FC236}">
              <a16:creationId xmlns:a16="http://schemas.microsoft.com/office/drawing/2014/main" id="{D6204657-F699-A64C-9A07-42542209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27</xdr:row>
      <xdr:rowOff>0</xdr:rowOff>
    </xdr:from>
    <xdr:to>
      <xdr:col>122</xdr:col>
      <xdr:colOff>241300</xdr:colOff>
      <xdr:row>27</xdr:row>
      <xdr:rowOff>165100</xdr:rowOff>
    </xdr:to>
    <xdr:pic>
      <xdr:nvPicPr>
        <xdr:cNvPr id="2247" name="Picture 1223" descr="JAM">
          <a:extLst>
            <a:ext uri="{FF2B5EF4-FFF2-40B4-BE49-F238E27FC236}">
              <a16:creationId xmlns:a16="http://schemas.microsoft.com/office/drawing/2014/main" id="{1F72A0EF-A321-0A4D-BF3E-9ACB9F9E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28</xdr:row>
      <xdr:rowOff>0</xdr:rowOff>
    </xdr:from>
    <xdr:to>
      <xdr:col>122</xdr:col>
      <xdr:colOff>241300</xdr:colOff>
      <xdr:row>28</xdr:row>
      <xdr:rowOff>165100</xdr:rowOff>
    </xdr:to>
    <xdr:pic>
      <xdr:nvPicPr>
        <xdr:cNvPr id="2248" name="Picture 1224" descr="USA">
          <a:extLst>
            <a:ext uri="{FF2B5EF4-FFF2-40B4-BE49-F238E27FC236}">
              <a16:creationId xmlns:a16="http://schemas.microsoft.com/office/drawing/2014/main" id="{6E3D15C4-A282-4445-A561-32ECA9A2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29</xdr:row>
      <xdr:rowOff>0</xdr:rowOff>
    </xdr:from>
    <xdr:to>
      <xdr:col>122</xdr:col>
      <xdr:colOff>241300</xdr:colOff>
      <xdr:row>29</xdr:row>
      <xdr:rowOff>165100</xdr:rowOff>
    </xdr:to>
    <xdr:pic>
      <xdr:nvPicPr>
        <xdr:cNvPr id="2249" name="Picture 1225" descr="USA">
          <a:extLst>
            <a:ext uri="{FF2B5EF4-FFF2-40B4-BE49-F238E27FC236}">
              <a16:creationId xmlns:a16="http://schemas.microsoft.com/office/drawing/2014/main" id="{36AFF8F8-4094-B04B-A4C4-DCE246D53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30</xdr:row>
      <xdr:rowOff>0</xdr:rowOff>
    </xdr:from>
    <xdr:to>
      <xdr:col>122</xdr:col>
      <xdr:colOff>241300</xdr:colOff>
      <xdr:row>30</xdr:row>
      <xdr:rowOff>165100</xdr:rowOff>
    </xdr:to>
    <xdr:pic>
      <xdr:nvPicPr>
        <xdr:cNvPr id="2250" name="Picture 1226" descr="JAM">
          <a:extLst>
            <a:ext uri="{FF2B5EF4-FFF2-40B4-BE49-F238E27FC236}">
              <a16:creationId xmlns:a16="http://schemas.microsoft.com/office/drawing/2014/main" id="{DDDF3761-89A4-D647-B589-DC85AC27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31</xdr:row>
      <xdr:rowOff>0</xdr:rowOff>
    </xdr:from>
    <xdr:to>
      <xdr:col>122</xdr:col>
      <xdr:colOff>241300</xdr:colOff>
      <xdr:row>31</xdr:row>
      <xdr:rowOff>165100</xdr:rowOff>
    </xdr:to>
    <xdr:pic>
      <xdr:nvPicPr>
        <xdr:cNvPr id="2251" name="Picture 1227" descr="USA">
          <a:extLst>
            <a:ext uri="{FF2B5EF4-FFF2-40B4-BE49-F238E27FC236}">
              <a16:creationId xmlns:a16="http://schemas.microsoft.com/office/drawing/2014/main" id="{420E197A-1D61-9643-AA5B-46860617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32</xdr:row>
      <xdr:rowOff>0</xdr:rowOff>
    </xdr:from>
    <xdr:to>
      <xdr:col>122</xdr:col>
      <xdr:colOff>241300</xdr:colOff>
      <xdr:row>32</xdr:row>
      <xdr:rowOff>165100</xdr:rowOff>
    </xdr:to>
    <xdr:pic>
      <xdr:nvPicPr>
        <xdr:cNvPr id="2252" name="Picture 1228" descr="JAM">
          <a:extLst>
            <a:ext uri="{FF2B5EF4-FFF2-40B4-BE49-F238E27FC236}">
              <a16:creationId xmlns:a16="http://schemas.microsoft.com/office/drawing/2014/main" id="{13ABCB9B-8804-B24C-AA92-E3C4871DE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33</xdr:row>
      <xdr:rowOff>0</xdr:rowOff>
    </xdr:from>
    <xdr:to>
      <xdr:col>122</xdr:col>
      <xdr:colOff>241300</xdr:colOff>
      <xdr:row>33</xdr:row>
      <xdr:rowOff>165100</xdr:rowOff>
    </xdr:to>
    <xdr:pic>
      <xdr:nvPicPr>
        <xdr:cNvPr id="2253" name="Picture 1229" descr="JAM">
          <a:extLst>
            <a:ext uri="{FF2B5EF4-FFF2-40B4-BE49-F238E27FC236}">
              <a16:creationId xmlns:a16="http://schemas.microsoft.com/office/drawing/2014/main" id="{354A4A1B-C8D1-9547-92BA-5F466779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34</xdr:row>
      <xdr:rowOff>0</xdr:rowOff>
    </xdr:from>
    <xdr:to>
      <xdr:col>122</xdr:col>
      <xdr:colOff>241300</xdr:colOff>
      <xdr:row>34</xdr:row>
      <xdr:rowOff>165100</xdr:rowOff>
    </xdr:to>
    <xdr:pic>
      <xdr:nvPicPr>
        <xdr:cNvPr id="2254" name="Picture 1230" descr="USA">
          <a:extLst>
            <a:ext uri="{FF2B5EF4-FFF2-40B4-BE49-F238E27FC236}">
              <a16:creationId xmlns:a16="http://schemas.microsoft.com/office/drawing/2014/main" id="{4D27F516-1F0A-FC49-A491-95436F86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35</xdr:row>
      <xdr:rowOff>0</xdr:rowOff>
    </xdr:from>
    <xdr:to>
      <xdr:col>122</xdr:col>
      <xdr:colOff>241300</xdr:colOff>
      <xdr:row>35</xdr:row>
      <xdr:rowOff>165100</xdr:rowOff>
    </xdr:to>
    <xdr:pic>
      <xdr:nvPicPr>
        <xdr:cNvPr id="2255" name="Picture 1231" descr="USA">
          <a:extLst>
            <a:ext uri="{FF2B5EF4-FFF2-40B4-BE49-F238E27FC236}">
              <a16:creationId xmlns:a16="http://schemas.microsoft.com/office/drawing/2014/main" id="{EC3A387F-54C4-FE43-876A-BEB209B3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36</xdr:row>
      <xdr:rowOff>0</xdr:rowOff>
    </xdr:from>
    <xdr:to>
      <xdr:col>122</xdr:col>
      <xdr:colOff>241300</xdr:colOff>
      <xdr:row>36</xdr:row>
      <xdr:rowOff>165100</xdr:rowOff>
    </xdr:to>
    <xdr:pic>
      <xdr:nvPicPr>
        <xdr:cNvPr id="2256" name="Picture 1232" descr="JAM">
          <a:extLst>
            <a:ext uri="{FF2B5EF4-FFF2-40B4-BE49-F238E27FC236}">
              <a16:creationId xmlns:a16="http://schemas.microsoft.com/office/drawing/2014/main" id="{F9C0F5CD-DAB8-BE44-969F-1D5233EC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37</xdr:row>
      <xdr:rowOff>0</xdr:rowOff>
    </xdr:from>
    <xdr:to>
      <xdr:col>122</xdr:col>
      <xdr:colOff>241300</xdr:colOff>
      <xdr:row>37</xdr:row>
      <xdr:rowOff>165100</xdr:rowOff>
    </xdr:to>
    <xdr:pic>
      <xdr:nvPicPr>
        <xdr:cNvPr id="2257" name="Picture 1233" descr="USA">
          <a:extLst>
            <a:ext uri="{FF2B5EF4-FFF2-40B4-BE49-F238E27FC236}">
              <a16:creationId xmlns:a16="http://schemas.microsoft.com/office/drawing/2014/main" id="{94D5CC07-9DCA-BC44-9760-E074125D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38</xdr:row>
      <xdr:rowOff>0</xdr:rowOff>
    </xdr:from>
    <xdr:to>
      <xdr:col>122</xdr:col>
      <xdr:colOff>241300</xdr:colOff>
      <xdr:row>38</xdr:row>
      <xdr:rowOff>165100</xdr:rowOff>
    </xdr:to>
    <xdr:pic>
      <xdr:nvPicPr>
        <xdr:cNvPr id="2258" name="Picture 1234" descr="USA">
          <a:extLst>
            <a:ext uri="{FF2B5EF4-FFF2-40B4-BE49-F238E27FC236}">
              <a16:creationId xmlns:a16="http://schemas.microsoft.com/office/drawing/2014/main" id="{8B090975-8D44-A049-BB34-826EE89E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39</xdr:row>
      <xdr:rowOff>0</xdr:rowOff>
    </xdr:from>
    <xdr:to>
      <xdr:col>122</xdr:col>
      <xdr:colOff>241300</xdr:colOff>
      <xdr:row>39</xdr:row>
      <xdr:rowOff>165100</xdr:rowOff>
    </xdr:to>
    <xdr:pic>
      <xdr:nvPicPr>
        <xdr:cNvPr id="2259" name="Picture 1235" descr="JAM">
          <a:extLst>
            <a:ext uri="{FF2B5EF4-FFF2-40B4-BE49-F238E27FC236}">
              <a16:creationId xmlns:a16="http://schemas.microsoft.com/office/drawing/2014/main" id="{448F2C93-A8CB-0C4E-B453-BA51C644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40</xdr:row>
      <xdr:rowOff>0</xdr:rowOff>
    </xdr:from>
    <xdr:to>
      <xdr:col>122</xdr:col>
      <xdr:colOff>241300</xdr:colOff>
      <xdr:row>40</xdr:row>
      <xdr:rowOff>165100</xdr:rowOff>
    </xdr:to>
    <xdr:pic>
      <xdr:nvPicPr>
        <xdr:cNvPr id="2260" name="Picture 1236" descr="USA">
          <a:extLst>
            <a:ext uri="{FF2B5EF4-FFF2-40B4-BE49-F238E27FC236}">
              <a16:creationId xmlns:a16="http://schemas.microsoft.com/office/drawing/2014/main" id="{AFE17A9D-C600-B349-808C-25071658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41</xdr:row>
      <xdr:rowOff>0</xdr:rowOff>
    </xdr:from>
    <xdr:to>
      <xdr:col>122</xdr:col>
      <xdr:colOff>241300</xdr:colOff>
      <xdr:row>41</xdr:row>
      <xdr:rowOff>165100</xdr:rowOff>
    </xdr:to>
    <xdr:pic>
      <xdr:nvPicPr>
        <xdr:cNvPr id="2261" name="Picture 1237" descr="JAM">
          <a:extLst>
            <a:ext uri="{FF2B5EF4-FFF2-40B4-BE49-F238E27FC236}">
              <a16:creationId xmlns:a16="http://schemas.microsoft.com/office/drawing/2014/main" id="{5921C615-0E2D-1740-82FF-E70ABA27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42</xdr:row>
      <xdr:rowOff>0</xdr:rowOff>
    </xdr:from>
    <xdr:to>
      <xdr:col>122</xdr:col>
      <xdr:colOff>241300</xdr:colOff>
      <xdr:row>42</xdr:row>
      <xdr:rowOff>165100</xdr:rowOff>
    </xdr:to>
    <xdr:pic>
      <xdr:nvPicPr>
        <xdr:cNvPr id="2262" name="Picture 1238" descr="USA">
          <a:extLst>
            <a:ext uri="{FF2B5EF4-FFF2-40B4-BE49-F238E27FC236}">
              <a16:creationId xmlns:a16="http://schemas.microsoft.com/office/drawing/2014/main" id="{BBD33991-D824-F144-9627-7C66A4EE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43</xdr:row>
      <xdr:rowOff>0</xdr:rowOff>
    </xdr:from>
    <xdr:to>
      <xdr:col>122</xdr:col>
      <xdr:colOff>241300</xdr:colOff>
      <xdr:row>43</xdr:row>
      <xdr:rowOff>165100</xdr:rowOff>
    </xdr:to>
    <xdr:pic>
      <xdr:nvPicPr>
        <xdr:cNvPr id="2263" name="Picture 1239" descr="JAM">
          <a:extLst>
            <a:ext uri="{FF2B5EF4-FFF2-40B4-BE49-F238E27FC236}">
              <a16:creationId xmlns:a16="http://schemas.microsoft.com/office/drawing/2014/main" id="{31B25E90-212C-9543-A6CB-C5E1B477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44</xdr:row>
      <xdr:rowOff>0</xdr:rowOff>
    </xdr:from>
    <xdr:to>
      <xdr:col>122</xdr:col>
      <xdr:colOff>241300</xdr:colOff>
      <xdr:row>44</xdr:row>
      <xdr:rowOff>165100</xdr:rowOff>
    </xdr:to>
    <xdr:pic>
      <xdr:nvPicPr>
        <xdr:cNvPr id="2264" name="Picture 1240" descr="USA">
          <a:extLst>
            <a:ext uri="{FF2B5EF4-FFF2-40B4-BE49-F238E27FC236}">
              <a16:creationId xmlns:a16="http://schemas.microsoft.com/office/drawing/2014/main" id="{53A45AAB-BD9D-F14B-87B9-B013EAB9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45</xdr:row>
      <xdr:rowOff>0</xdr:rowOff>
    </xdr:from>
    <xdr:to>
      <xdr:col>122</xdr:col>
      <xdr:colOff>241300</xdr:colOff>
      <xdr:row>45</xdr:row>
      <xdr:rowOff>165100</xdr:rowOff>
    </xdr:to>
    <xdr:pic>
      <xdr:nvPicPr>
        <xdr:cNvPr id="2265" name="Picture 1241" descr="JAM">
          <a:extLst>
            <a:ext uri="{FF2B5EF4-FFF2-40B4-BE49-F238E27FC236}">
              <a16:creationId xmlns:a16="http://schemas.microsoft.com/office/drawing/2014/main" id="{BDB9AA98-157B-EE49-9907-5702B333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46</xdr:row>
      <xdr:rowOff>0</xdr:rowOff>
    </xdr:from>
    <xdr:to>
      <xdr:col>122</xdr:col>
      <xdr:colOff>241300</xdr:colOff>
      <xdr:row>46</xdr:row>
      <xdr:rowOff>165100</xdr:rowOff>
    </xdr:to>
    <xdr:pic>
      <xdr:nvPicPr>
        <xdr:cNvPr id="2266" name="Picture 1242" descr="USA">
          <a:extLst>
            <a:ext uri="{FF2B5EF4-FFF2-40B4-BE49-F238E27FC236}">
              <a16:creationId xmlns:a16="http://schemas.microsoft.com/office/drawing/2014/main" id="{62C4C688-F9DA-8545-AA8E-94B8B841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47</xdr:row>
      <xdr:rowOff>0</xdr:rowOff>
    </xdr:from>
    <xdr:to>
      <xdr:col>122</xdr:col>
      <xdr:colOff>241300</xdr:colOff>
      <xdr:row>47</xdr:row>
      <xdr:rowOff>165100</xdr:rowOff>
    </xdr:to>
    <xdr:pic>
      <xdr:nvPicPr>
        <xdr:cNvPr id="2267" name="Picture 1243" descr="USA">
          <a:extLst>
            <a:ext uri="{FF2B5EF4-FFF2-40B4-BE49-F238E27FC236}">
              <a16:creationId xmlns:a16="http://schemas.microsoft.com/office/drawing/2014/main" id="{900A53CC-B345-B342-82D4-11283FCB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48</xdr:row>
      <xdr:rowOff>0</xdr:rowOff>
    </xdr:from>
    <xdr:to>
      <xdr:col>122</xdr:col>
      <xdr:colOff>241300</xdr:colOff>
      <xdr:row>48</xdr:row>
      <xdr:rowOff>165100</xdr:rowOff>
    </xdr:to>
    <xdr:pic>
      <xdr:nvPicPr>
        <xdr:cNvPr id="2268" name="Picture 1244" descr="USA">
          <a:extLst>
            <a:ext uri="{FF2B5EF4-FFF2-40B4-BE49-F238E27FC236}">
              <a16:creationId xmlns:a16="http://schemas.microsoft.com/office/drawing/2014/main" id="{B369F2E4-E6C8-D14D-91ED-57DE4541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49</xdr:row>
      <xdr:rowOff>0</xdr:rowOff>
    </xdr:from>
    <xdr:to>
      <xdr:col>122</xdr:col>
      <xdr:colOff>241300</xdr:colOff>
      <xdr:row>49</xdr:row>
      <xdr:rowOff>165100</xdr:rowOff>
    </xdr:to>
    <xdr:pic>
      <xdr:nvPicPr>
        <xdr:cNvPr id="2269" name="Picture 1245" descr="JAM">
          <a:extLst>
            <a:ext uri="{FF2B5EF4-FFF2-40B4-BE49-F238E27FC236}">
              <a16:creationId xmlns:a16="http://schemas.microsoft.com/office/drawing/2014/main" id="{92C6094D-B7AA-AF4F-A8BB-28BE2E5B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50</xdr:row>
      <xdr:rowOff>0</xdr:rowOff>
    </xdr:from>
    <xdr:to>
      <xdr:col>122</xdr:col>
      <xdr:colOff>241300</xdr:colOff>
      <xdr:row>50</xdr:row>
      <xdr:rowOff>165100</xdr:rowOff>
    </xdr:to>
    <xdr:pic>
      <xdr:nvPicPr>
        <xdr:cNvPr id="2270" name="Picture 1246" descr="JAM">
          <a:extLst>
            <a:ext uri="{FF2B5EF4-FFF2-40B4-BE49-F238E27FC236}">
              <a16:creationId xmlns:a16="http://schemas.microsoft.com/office/drawing/2014/main" id="{8CF24E3F-341E-5245-91FC-6D1DF632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122</xdr:col>
      <xdr:colOff>0</xdr:colOff>
      <xdr:row>51</xdr:row>
      <xdr:rowOff>0</xdr:rowOff>
    </xdr:from>
    <xdr:to>
      <xdr:col>122</xdr:col>
      <xdr:colOff>241300</xdr:colOff>
      <xdr:row>51</xdr:row>
      <xdr:rowOff>165100</xdr:rowOff>
    </xdr:to>
    <xdr:pic>
      <xdr:nvPicPr>
        <xdr:cNvPr id="2271" name="Picture 1247" descr="JAM">
          <a:extLst>
            <a:ext uri="{FF2B5EF4-FFF2-40B4-BE49-F238E27FC236}">
              <a16:creationId xmlns:a16="http://schemas.microsoft.com/office/drawing/2014/main" id="{6D37FD32-D89E-A54F-B3A3-330016B1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38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2</xdr:row>
      <xdr:rowOff>0</xdr:rowOff>
    </xdr:from>
    <xdr:to>
      <xdr:col>127</xdr:col>
      <xdr:colOff>241300</xdr:colOff>
      <xdr:row>2</xdr:row>
      <xdr:rowOff>165100</xdr:rowOff>
    </xdr:to>
    <xdr:pic>
      <xdr:nvPicPr>
        <xdr:cNvPr id="2272" name="Picture 1248" descr="USA">
          <a:extLst>
            <a:ext uri="{FF2B5EF4-FFF2-40B4-BE49-F238E27FC236}">
              <a16:creationId xmlns:a16="http://schemas.microsoft.com/office/drawing/2014/main" id="{A9811226-ADB1-4C4D-98FA-821D146B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3</xdr:row>
      <xdr:rowOff>0</xdr:rowOff>
    </xdr:from>
    <xdr:to>
      <xdr:col>127</xdr:col>
      <xdr:colOff>241300</xdr:colOff>
      <xdr:row>3</xdr:row>
      <xdr:rowOff>165100</xdr:rowOff>
    </xdr:to>
    <xdr:pic>
      <xdr:nvPicPr>
        <xdr:cNvPr id="2273" name="Picture 1249" descr="USA">
          <a:extLst>
            <a:ext uri="{FF2B5EF4-FFF2-40B4-BE49-F238E27FC236}">
              <a16:creationId xmlns:a16="http://schemas.microsoft.com/office/drawing/2014/main" id="{36D8BA90-83E9-264E-AF7F-BF7ACE5C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4</xdr:row>
      <xdr:rowOff>0</xdr:rowOff>
    </xdr:from>
    <xdr:to>
      <xdr:col>127</xdr:col>
      <xdr:colOff>241300</xdr:colOff>
      <xdr:row>4</xdr:row>
      <xdr:rowOff>165100</xdr:rowOff>
    </xdr:to>
    <xdr:pic>
      <xdr:nvPicPr>
        <xdr:cNvPr id="2274" name="Picture 1250" descr="USA">
          <a:extLst>
            <a:ext uri="{FF2B5EF4-FFF2-40B4-BE49-F238E27FC236}">
              <a16:creationId xmlns:a16="http://schemas.microsoft.com/office/drawing/2014/main" id="{8A6368B8-7ACF-FE46-B0DD-B4648041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5</xdr:row>
      <xdr:rowOff>0</xdr:rowOff>
    </xdr:from>
    <xdr:to>
      <xdr:col>127</xdr:col>
      <xdr:colOff>241300</xdr:colOff>
      <xdr:row>5</xdr:row>
      <xdr:rowOff>165100</xdr:rowOff>
    </xdr:to>
    <xdr:pic>
      <xdr:nvPicPr>
        <xdr:cNvPr id="2275" name="Picture 1251" descr="USA">
          <a:extLst>
            <a:ext uri="{FF2B5EF4-FFF2-40B4-BE49-F238E27FC236}">
              <a16:creationId xmlns:a16="http://schemas.microsoft.com/office/drawing/2014/main" id="{F5B699AF-07E9-6C4F-823F-EE4AF3F6C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6</xdr:row>
      <xdr:rowOff>0</xdr:rowOff>
    </xdr:from>
    <xdr:to>
      <xdr:col>127</xdr:col>
      <xdr:colOff>241300</xdr:colOff>
      <xdr:row>6</xdr:row>
      <xdr:rowOff>165100</xdr:rowOff>
    </xdr:to>
    <xdr:pic>
      <xdr:nvPicPr>
        <xdr:cNvPr id="2276" name="Picture 1252" descr="USA">
          <a:extLst>
            <a:ext uri="{FF2B5EF4-FFF2-40B4-BE49-F238E27FC236}">
              <a16:creationId xmlns:a16="http://schemas.microsoft.com/office/drawing/2014/main" id="{182DE972-8D11-424A-80CD-61480A8A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7</xdr:row>
      <xdr:rowOff>0</xdr:rowOff>
    </xdr:from>
    <xdr:to>
      <xdr:col>127</xdr:col>
      <xdr:colOff>241300</xdr:colOff>
      <xdr:row>7</xdr:row>
      <xdr:rowOff>165100</xdr:rowOff>
    </xdr:to>
    <xdr:pic>
      <xdr:nvPicPr>
        <xdr:cNvPr id="2277" name="Picture 1253" descr="USA">
          <a:extLst>
            <a:ext uri="{FF2B5EF4-FFF2-40B4-BE49-F238E27FC236}">
              <a16:creationId xmlns:a16="http://schemas.microsoft.com/office/drawing/2014/main" id="{4B05C933-AB6A-1E49-A00F-7749C6E90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8</xdr:row>
      <xdr:rowOff>0</xdr:rowOff>
    </xdr:from>
    <xdr:to>
      <xdr:col>127</xdr:col>
      <xdr:colOff>241300</xdr:colOff>
      <xdr:row>8</xdr:row>
      <xdr:rowOff>165100</xdr:rowOff>
    </xdr:to>
    <xdr:pic>
      <xdr:nvPicPr>
        <xdr:cNvPr id="2278" name="Picture 1254" descr="USA">
          <a:extLst>
            <a:ext uri="{FF2B5EF4-FFF2-40B4-BE49-F238E27FC236}">
              <a16:creationId xmlns:a16="http://schemas.microsoft.com/office/drawing/2014/main" id="{84F31066-7D7B-A14D-8934-D9A40CF3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9</xdr:row>
      <xdr:rowOff>0</xdr:rowOff>
    </xdr:from>
    <xdr:to>
      <xdr:col>127</xdr:col>
      <xdr:colOff>241300</xdr:colOff>
      <xdr:row>9</xdr:row>
      <xdr:rowOff>165100</xdr:rowOff>
    </xdr:to>
    <xdr:pic>
      <xdr:nvPicPr>
        <xdr:cNvPr id="2279" name="Picture 1255" descr="USA">
          <a:extLst>
            <a:ext uri="{FF2B5EF4-FFF2-40B4-BE49-F238E27FC236}">
              <a16:creationId xmlns:a16="http://schemas.microsoft.com/office/drawing/2014/main" id="{A93A5D08-7634-484E-B9E2-5EE8CE62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10</xdr:row>
      <xdr:rowOff>0</xdr:rowOff>
    </xdr:from>
    <xdr:to>
      <xdr:col>127</xdr:col>
      <xdr:colOff>241300</xdr:colOff>
      <xdr:row>10</xdr:row>
      <xdr:rowOff>165100</xdr:rowOff>
    </xdr:to>
    <xdr:pic>
      <xdr:nvPicPr>
        <xdr:cNvPr id="2280" name="Picture 1256" descr="USA">
          <a:extLst>
            <a:ext uri="{FF2B5EF4-FFF2-40B4-BE49-F238E27FC236}">
              <a16:creationId xmlns:a16="http://schemas.microsoft.com/office/drawing/2014/main" id="{D5A71EE4-F061-5B48-8A97-FEC4526F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11</xdr:row>
      <xdr:rowOff>0</xdr:rowOff>
    </xdr:from>
    <xdr:to>
      <xdr:col>127</xdr:col>
      <xdr:colOff>241300</xdr:colOff>
      <xdr:row>11</xdr:row>
      <xdr:rowOff>165100</xdr:rowOff>
    </xdr:to>
    <xdr:pic>
      <xdr:nvPicPr>
        <xdr:cNvPr id="2281" name="Picture 1257" descr="JAM">
          <a:extLst>
            <a:ext uri="{FF2B5EF4-FFF2-40B4-BE49-F238E27FC236}">
              <a16:creationId xmlns:a16="http://schemas.microsoft.com/office/drawing/2014/main" id="{5B9675C7-71C8-054D-85A0-6B3EF441E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12</xdr:row>
      <xdr:rowOff>0</xdr:rowOff>
    </xdr:from>
    <xdr:to>
      <xdr:col>127</xdr:col>
      <xdr:colOff>241300</xdr:colOff>
      <xdr:row>12</xdr:row>
      <xdr:rowOff>165100</xdr:rowOff>
    </xdr:to>
    <xdr:pic>
      <xdr:nvPicPr>
        <xdr:cNvPr id="2282" name="Picture 1258" descr="JAM">
          <a:extLst>
            <a:ext uri="{FF2B5EF4-FFF2-40B4-BE49-F238E27FC236}">
              <a16:creationId xmlns:a16="http://schemas.microsoft.com/office/drawing/2014/main" id="{1016B12A-39DA-D14F-B33F-3DA7D42B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13</xdr:row>
      <xdr:rowOff>0</xdr:rowOff>
    </xdr:from>
    <xdr:to>
      <xdr:col>127</xdr:col>
      <xdr:colOff>241300</xdr:colOff>
      <xdr:row>13</xdr:row>
      <xdr:rowOff>165100</xdr:rowOff>
    </xdr:to>
    <xdr:pic>
      <xdr:nvPicPr>
        <xdr:cNvPr id="2283" name="Picture 1259" descr="USA">
          <a:extLst>
            <a:ext uri="{FF2B5EF4-FFF2-40B4-BE49-F238E27FC236}">
              <a16:creationId xmlns:a16="http://schemas.microsoft.com/office/drawing/2014/main" id="{1A8BFC23-374D-D247-ADDE-B320087C6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14</xdr:row>
      <xdr:rowOff>0</xdr:rowOff>
    </xdr:from>
    <xdr:to>
      <xdr:col>127</xdr:col>
      <xdr:colOff>241300</xdr:colOff>
      <xdr:row>14</xdr:row>
      <xdr:rowOff>165100</xdr:rowOff>
    </xdr:to>
    <xdr:pic>
      <xdr:nvPicPr>
        <xdr:cNvPr id="2284" name="Picture 1260" descr="USA">
          <a:extLst>
            <a:ext uri="{FF2B5EF4-FFF2-40B4-BE49-F238E27FC236}">
              <a16:creationId xmlns:a16="http://schemas.microsoft.com/office/drawing/2014/main" id="{390509E9-4169-8942-BE70-94830FB9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15</xdr:row>
      <xdr:rowOff>0</xdr:rowOff>
    </xdr:from>
    <xdr:to>
      <xdr:col>127</xdr:col>
      <xdr:colOff>241300</xdr:colOff>
      <xdr:row>15</xdr:row>
      <xdr:rowOff>165100</xdr:rowOff>
    </xdr:to>
    <xdr:pic>
      <xdr:nvPicPr>
        <xdr:cNvPr id="2285" name="Picture 1261" descr="JAM">
          <a:extLst>
            <a:ext uri="{FF2B5EF4-FFF2-40B4-BE49-F238E27FC236}">
              <a16:creationId xmlns:a16="http://schemas.microsoft.com/office/drawing/2014/main" id="{3085EFE4-8A3B-514C-AA4A-908069C9B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16</xdr:row>
      <xdr:rowOff>0</xdr:rowOff>
    </xdr:from>
    <xdr:to>
      <xdr:col>127</xdr:col>
      <xdr:colOff>241300</xdr:colOff>
      <xdr:row>16</xdr:row>
      <xdr:rowOff>165100</xdr:rowOff>
    </xdr:to>
    <xdr:pic>
      <xdr:nvPicPr>
        <xdr:cNvPr id="2286" name="Picture 1262" descr="JAM">
          <a:extLst>
            <a:ext uri="{FF2B5EF4-FFF2-40B4-BE49-F238E27FC236}">
              <a16:creationId xmlns:a16="http://schemas.microsoft.com/office/drawing/2014/main" id="{CDB4BEB0-F99E-4248-A6AA-56DFDBC6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17</xdr:row>
      <xdr:rowOff>0</xdr:rowOff>
    </xdr:from>
    <xdr:to>
      <xdr:col>127</xdr:col>
      <xdr:colOff>241300</xdr:colOff>
      <xdr:row>17</xdr:row>
      <xdr:rowOff>165100</xdr:rowOff>
    </xdr:to>
    <xdr:pic>
      <xdr:nvPicPr>
        <xdr:cNvPr id="2287" name="Picture 1263" descr="JAM">
          <a:extLst>
            <a:ext uri="{FF2B5EF4-FFF2-40B4-BE49-F238E27FC236}">
              <a16:creationId xmlns:a16="http://schemas.microsoft.com/office/drawing/2014/main" id="{844EF841-E54A-9D44-93FB-9D6ABE089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18</xdr:row>
      <xdr:rowOff>0</xdr:rowOff>
    </xdr:from>
    <xdr:to>
      <xdr:col>127</xdr:col>
      <xdr:colOff>241300</xdr:colOff>
      <xdr:row>18</xdr:row>
      <xdr:rowOff>165100</xdr:rowOff>
    </xdr:to>
    <xdr:pic>
      <xdr:nvPicPr>
        <xdr:cNvPr id="2288" name="Picture 1264" descr="USA">
          <a:extLst>
            <a:ext uri="{FF2B5EF4-FFF2-40B4-BE49-F238E27FC236}">
              <a16:creationId xmlns:a16="http://schemas.microsoft.com/office/drawing/2014/main" id="{8D2FFD42-B02D-5344-B05B-F5A66D37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19</xdr:row>
      <xdr:rowOff>0</xdr:rowOff>
    </xdr:from>
    <xdr:to>
      <xdr:col>127</xdr:col>
      <xdr:colOff>241300</xdr:colOff>
      <xdr:row>19</xdr:row>
      <xdr:rowOff>165100</xdr:rowOff>
    </xdr:to>
    <xdr:pic>
      <xdr:nvPicPr>
        <xdr:cNvPr id="2289" name="Picture 1265" descr="USA">
          <a:extLst>
            <a:ext uri="{FF2B5EF4-FFF2-40B4-BE49-F238E27FC236}">
              <a16:creationId xmlns:a16="http://schemas.microsoft.com/office/drawing/2014/main" id="{DD120A2E-39F3-BD45-B43B-8C1AA921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20</xdr:row>
      <xdr:rowOff>0</xdr:rowOff>
    </xdr:from>
    <xdr:to>
      <xdr:col>127</xdr:col>
      <xdr:colOff>241300</xdr:colOff>
      <xdr:row>20</xdr:row>
      <xdr:rowOff>165100</xdr:rowOff>
    </xdr:to>
    <xdr:pic>
      <xdr:nvPicPr>
        <xdr:cNvPr id="2290" name="Picture 1266" descr="USA">
          <a:extLst>
            <a:ext uri="{FF2B5EF4-FFF2-40B4-BE49-F238E27FC236}">
              <a16:creationId xmlns:a16="http://schemas.microsoft.com/office/drawing/2014/main" id="{DECB870B-5201-CF41-9D8D-F570B319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21</xdr:row>
      <xdr:rowOff>0</xdr:rowOff>
    </xdr:from>
    <xdr:to>
      <xdr:col>127</xdr:col>
      <xdr:colOff>241300</xdr:colOff>
      <xdr:row>21</xdr:row>
      <xdr:rowOff>165100</xdr:rowOff>
    </xdr:to>
    <xdr:pic>
      <xdr:nvPicPr>
        <xdr:cNvPr id="2291" name="Picture 1267" descr="JAM">
          <a:extLst>
            <a:ext uri="{FF2B5EF4-FFF2-40B4-BE49-F238E27FC236}">
              <a16:creationId xmlns:a16="http://schemas.microsoft.com/office/drawing/2014/main" id="{9C64592B-1669-C649-A6F8-0AB2ABD8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22</xdr:row>
      <xdr:rowOff>0</xdr:rowOff>
    </xdr:from>
    <xdr:to>
      <xdr:col>127</xdr:col>
      <xdr:colOff>241300</xdr:colOff>
      <xdr:row>22</xdr:row>
      <xdr:rowOff>165100</xdr:rowOff>
    </xdr:to>
    <xdr:pic>
      <xdr:nvPicPr>
        <xdr:cNvPr id="2292" name="Picture 1268" descr="JAM">
          <a:extLst>
            <a:ext uri="{FF2B5EF4-FFF2-40B4-BE49-F238E27FC236}">
              <a16:creationId xmlns:a16="http://schemas.microsoft.com/office/drawing/2014/main" id="{7EA3C088-BB81-8849-BF0C-627D648E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23</xdr:row>
      <xdr:rowOff>0</xdr:rowOff>
    </xdr:from>
    <xdr:to>
      <xdr:col>127</xdr:col>
      <xdr:colOff>241300</xdr:colOff>
      <xdr:row>23</xdr:row>
      <xdr:rowOff>165100</xdr:rowOff>
    </xdr:to>
    <xdr:pic>
      <xdr:nvPicPr>
        <xdr:cNvPr id="2293" name="Picture 1269" descr="FRA">
          <a:extLst>
            <a:ext uri="{FF2B5EF4-FFF2-40B4-BE49-F238E27FC236}">
              <a16:creationId xmlns:a16="http://schemas.microsoft.com/office/drawing/2014/main" id="{BB4E3904-D97A-894E-8657-A7E58AA9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24</xdr:row>
      <xdr:rowOff>0</xdr:rowOff>
    </xdr:from>
    <xdr:to>
      <xdr:col>127</xdr:col>
      <xdr:colOff>241300</xdr:colOff>
      <xdr:row>24</xdr:row>
      <xdr:rowOff>165100</xdr:rowOff>
    </xdr:to>
    <xdr:pic>
      <xdr:nvPicPr>
        <xdr:cNvPr id="2294" name="Picture 1270" descr="JAM">
          <a:extLst>
            <a:ext uri="{FF2B5EF4-FFF2-40B4-BE49-F238E27FC236}">
              <a16:creationId xmlns:a16="http://schemas.microsoft.com/office/drawing/2014/main" id="{92A390E8-B30A-9B45-92A9-F4103C3A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25</xdr:row>
      <xdr:rowOff>0</xdr:rowOff>
    </xdr:from>
    <xdr:to>
      <xdr:col>127</xdr:col>
      <xdr:colOff>241300</xdr:colOff>
      <xdr:row>25</xdr:row>
      <xdr:rowOff>165100</xdr:rowOff>
    </xdr:to>
    <xdr:pic>
      <xdr:nvPicPr>
        <xdr:cNvPr id="2295" name="Picture 1271" descr="JAM">
          <a:extLst>
            <a:ext uri="{FF2B5EF4-FFF2-40B4-BE49-F238E27FC236}">
              <a16:creationId xmlns:a16="http://schemas.microsoft.com/office/drawing/2014/main" id="{7627ADA6-AD7E-7149-B044-3D8665C4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26</xdr:row>
      <xdr:rowOff>0</xdr:rowOff>
    </xdr:from>
    <xdr:to>
      <xdr:col>127</xdr:col>
      <xdr:colOff>241300</xdr:colOff>
      <xdr:row>26</xdr:row>
      <xdr:rowOff>165100</xdr:rowOff>
    </xdr:to>
    <xdr:pic>
      <xdr:nvPicPr>
        <xdr:cNvPr id="2296" name="Picture 1272" descr="JAM">
          <a:extLst>
            <a:ext uri="{FF2B5EF4-FFF2-40B4-BE49-F238E27FC236}">
              <a16:creationId xmlns:a16="http://schemas.microsoft.com/office/drawing/2014/main" id="{F81A5547-C2C8-8F46-B7A1-5DB2FBDC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27</xdr:row>
      <xdr:rowOff>0</xdr:rowOff>
    </xdr:from>
    <xdr:to>
      <xdr:col>127</xdr:col>
      <xdr:colOff>241300</xdr:colOff>
      <xdr:row>27</xdr:row>
      <xdr:rowOff>165100</xdr:rowOff>
    </xdr:to>
    <xdr:pic>
      <xdr:nvPicPr>
        <xdr:cNvPr id="2297" name="Picture 1273" descr="USA">
          <a:extLst>
            <a:ext uri="{FF2B5EF4-FFF2-40B4-BE49-F238E27FC236}">
              <a16:creationId xmlns:a16="http://schemas.microsoft.com/office/drawing/2014/main" id="{A4EBBB70-0205-CE4F-9AD0-CB16B9B25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28</xdr:row>
      <xdr:rowOff>0</xdr:rowOff>
    </xdr:from>
    <xdr:to>
      <xdr:col>127</xdr:col>
      <xdr:colOff>241300</xdr:colOff>
      <xdr:row>28</xdr:row>
      <xdr:rowOff>165100</xdr:rowOff>
    </xdr:to>
    <xdr:pic>
      <xdr:nvPicPr>
        <xdr:cNvPr id="2298" name="Picture 1274" descr="USA">
          <a:extLst>
            <a:ext uri="{FF2B5EF4-FFF2-40B4-BE49-F238E27FC236}">
              <a16:creationId xmlns:a16="http://schemas.microsoft.com/office/drawing/2014/main" id="{1FD4221A-DF1C-454F-BD47-135E7D905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29</xdr:row>
      <xdr:rowOff>0</xdr:rowOff>
    </xdr:from>
    <xdr:to>
      <xdr:col>127</xdr:col>
      <xdr:colOff>241300</xdr:colOff>
      <xdr:row>29</xdr:row>
      <xdr:rowOff>165100</xdr:rowOff>
    </xdr:to>
    <xdr:pic>
      <xdr:nvPicPr>
        <xdr:cNvPr id="2299" name="Picture 1275" descr="JAM">
          <a:extLst>
            <a:ext uri="{FF2B5EF4-FFF2-40B4-BE49-F238E27FC236}">
              <a16:creationId xmlns:a16="http://schemas.microsoft.com/office/drawing/2014/main" id="{E0FBDD14-8C4A-294D-82EC-F0487725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30</xdr:row>
      <xdr:rowOff>0</xdr:rowOff>
    </xdr:from>
    <xdr:to>
      <xdr:col>127</xdr:col>
      <xdr:colOff>241300</xdr:colOff>
      <xdr:row>30</xdr:row>
      <xdr:rowOff>165100</xdr:rowOff>
    </xdr:to>
    <xdr:pic>
      <xdr:nvPicPr>
        <xdr:cNvPr id="2300" name="Picture 1276" descr="JAM">
          <a:extLst>
            <a:ext uri="{FF2B5EF4-FFF2-40B4-BE49-F238E27FC236}">
              <a16:creationId xmlns:a16="http://schemas.microsoft.com/office/drawing/2014/main" id="{70F2A39C-AB35-8245-AE7F-0F951958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31</xdr:row>
      <xdr:rowOff>0</xdr:rowOff>
    </xdr:from>
    <xdr:to>
      <xdr:col>127</xdr:col>
      <xdr:colOff>241300</xdr:colOff>
      <xdr:row>31</xdr:row>
      <xdr:rowOff>165100</xdr:rowOff>
    </xdr:to>
    <xdr:pic>
      <xdr:nvPicPr>
        <xdr:cNvPr id="2301" name="Picture 1277" descr="JAM">
          <a:extLst>
            <a:ext uri="{FF2B5EF4-FFF2-40B4-BE49-F238E27FC236}">
              <a16:creationId xmlns:a16="http://schemas.microsoft.com/office/drawing/2014/main" id="{9F2C469E-2331-8546-840B-D128AC8C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32</xdr:row>
      <xdr:rowOff>0</xdr:rowOff>
    </xdr:from>
    <xdr:to>
      <xdr:col>127</xdr:col>
      <xdr:colOff>241300</xdr:colOff>
      <xdr:row>32</xdr:row>
      <xdr:rowOff>165100</xdr:rowOff>
    </xdr:to>
    <xdr:pic>
      <xdr:nvPicPr>
        <xdr:cNvPr id="2302" name="Picture 1278" descr="USA">
          <a:extLst>
            <a:ext uri="{FF2B5EF4-FFF2-40B4-BE49-F238E27FC236}">
              <a16:creationId xmlns:a16="http://schemas.microsoft.com/office/drawing/2014/main" id="{77D52053-44AF-8D47-8A5A-5DC3AB47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33</xdr:row>
      <xdr:rowOff>0</xdr:rowOff>
    </xdr:from>
    <xdr:to>
      <xdr:col>127</xdr:col>
      <xdr:colOff>241300</xdr:colOff>
      <xdr:row>33</xdr:row>
      <xdr:rowOff>165100</xdr:rowOff>
    </xdr:to>
    <xdr:pic>
      <xdr:nvPicPr>
        <xdr:cNvPr id="2303" name="Picture 1279" descr="USA">
          <a:extLst>
            <a:ext uri="{FF2B5EF4-FFF2-40B4-BE49-F238E27FC236}">
              <a16:creationId xmlns:a16="http://schemas.microsoft.com/office/drawing/2014/main" id="{08DFEF2B-2B77-EC47-A299-BD35E48A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34</xdr:row>
      <xdr:rowOff>0</xdr:rowOff>
    </xdr:from>
    <xdr:to>
      <xdr:col>127</xdr:col>
      <xdr:colOff>241300</xdr:colOff>
      <xdr:row>34</xdr:row>
      <xdr:rowOff>165100</xdr:rowOff>
    </xdr:to>
    <xdr:pic>
      <xdr:nvPicPr>
        <xdr:cNvPr id="2304" name="Picture 1280" descr="USA">
          <a:extLst>
            <a:ext uri="{FF2B5EF4-FFF2-40B4-BE49-F238E27FC236}">
              <a16:creationId xmlns:a16="http://schemas.microsoft.com/office/drawing/2014/main" id="{789EE0BC-2011-4D4E-9062-75E527356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35</xdr:row>
      <xdr:rowOff>0</xdr:rowOff>
    </xdr:from>
    <xdr:to>
      <xdr:col>127</xdr:col>
      <xdr:colOff>241300</xdr:colOff>
      <xdr:row>35</xdr:row>
      <xdr:rowOff>165100</xdr:rowOff>
    </xdr:to>
    <xdr:pic>
      <xdr:nvPicPr>
        <xdr:cNvPr id="2305" name="Picture 1281" descr="JAM">
          <a:extLst>
            <a:ext uri="{FF2B5EF4-FFF2-40B4-BE49-F238E27FC236}">
              <a16:creationId xmlns:a16="http://schemas.microsoft.com/office/drawing/2014/main" id="{D07683D3-CEA0-6C41-96C2-D05B0BBA7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36</xdr:row>
      <xdr:rowOff>0</xdr:rowOff>
    </xdr:from>
    <xdr:to>
      <xdr:col>127</xdr:col>
      <xdr:colOff>241300</xdr:colOff>
      <xdr:row>36</xdr:row>
      <xdr:rowOff>165100</xdr:rowOff>
    </xdr:to>
    <xdr:pic>
      <xdr:nvPicPr>
        <xdr:cNvPr id="2306" name="Picture 1282" descr="JAM">
          <a:extLst>
            <a:ext uri="{FF2B5EF4-FFF2-40B4-BE49-F238E27FC236}">
              <a16:creationId xmlns:a16="http://schemas.microsoft.com/office/drawing/2014/main" id="{1B929CF4-8ADC-DE4C-8997-A3A9FB86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37</xdr:row>
      <xdr:rowOff>0</xdr:rowOff>
    </xdr:from>
    <xdr:to>
      <xdr:col>127</xdr:col>
      <xdr:colOff>241300</xdr:colOff>
      <xdr:row>37</xdr:row>
      <xdr:rowOff>165100</xdr:rowOff>
    </xdr:to>
    <xdr:pic>
      <xdr:nvPicPr>
        <xdr:cNvPr id="2307" name="Picture 1283" descr="RUS">
          <a:extLst>
            <a:ext uri="{FF2B5EF4-FFF2-40B4-BE49-F238E27FC236}">
              <a16:creationId xmlns:a16="http://schemas.microsoft.com/office/drawing/2014/main" id="{6B8C96B7-3C92-A24E-A6C5-5AF4F4C0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38</xdr:row>
      <xdr:rowOff>0</xdr:rowOff>
    </xdr:from>
    <xdr:to>
      <xdr:col>127</xdr:col>
      <xdr:colOff>241300</xdr:colOff>
      <xdr:row>38</xdr:row>
      <xdr:rowOff>165100</xdr:rowOff>
    </xdr:to>
    <xdr:pic>
      <xdr:nvPicPr>
        <xdr:cNvPr id="2308" name="Picture 1284" descr="USA">
          <a:extLst>
            <a:ext uri="{FF2B5EF4-FFF2-40B4-BE49-F238E27FC236}">
              <a16:creationId xmlns:a16="http://schemas.microsoft.com/office/drawing/2014/main" id="{9D302E56-C2B9-4040-8427-08A3AEA7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39</xdr:row>
      <xdr:rowOff>0</xdr:rowOff>
    </xdr:from>
    <xdr:to>
      <xdr:col>127</xdr:col>
      <xdr:colOff>241300</xdr:colOff>
      <xdr:row>47</xdr:row>
      <xdr:rowOff>139700</xdr:rowOff>
    </xdr:to>
    <xdr:pic>
      <xdr:nvPicPr>
        <xdr:cNvPr id="2309" name="Picture 1285" descr="BUL">
          <a:extLst>
            <a:ext uri="{FF2B5EF4-FFF2-40B4-BE49-F238E27FC236}">
              <a16:creationId xmlns:a16="http://schemas.microsoft.com/office/drawing/2014/main" id="{3B7B3B6E-F4A2-894D-B954-CAB6B4D5F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40</xdr:row>
      <xdr:rowOff>0</xdr:rowOff>
    </xdr:from>
    <xdr:to>
      <xdr:col>127</xdr:col>
      <xdr:colOff>241300</xdr:colOff>
      <xdr:row>40</xdr:row>
      <xdr:rowOff>165100</xdr:rowOff>
    </xdr:to>
    <xdr:pic>
      <xdr:nvPicPr>
        <xdr:cNvPr id="2310" name="Picture 1286" descr="JAM">
          <a:extLst>
            <a:ext uri="{FF2B5EF4-FFF2-40B4-BE49-F238E27FC236}">
              <a16:creationId xmlns:a16="http://schemas.microsoft.com/office/drawing/2014/main" id="{097FF55F-75B8-3947-8ACC-CA2C30BA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41</xdr:row>
      <xdr:rowOff>0</xdr:rowOff>
    </xdr:from>
    <xdr:to>
      <xdr:col>127</xdr:col>
      <xdr:colOff>241300</xdr:colOff>
      <xdr:row>41</xdr:row>
      <xdr:rowOff>165100</xdr:rowOff>
    </xdr:to>
    <xdr:pic>
      <xdr:nvPicPr>
        <xdr:cNvPr id="2311" name="Picture 1287" descr="USA">
          <a:extLst>
            <a:ext uri="{FF2B5EF4-FFF2-40B4-BE49-F238E27FC236}">
              <a16:creationId xmlns:a16="http://schemas.microsoft.com/office/drawing/2014/main" id="{E3D3C125-0929-384D-A9C8-C7491B6F2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42</xdr:row>
      <xdr:rowOff>0</xdr:rowOff>
    </xdr:from>
    <xdr:to>
      <xdr:col>127</xdr:col>
      <xdr:colOff>241300</xdr:colOff>
      <xdr:row>42</xdr:row>
      <xdr:rowOff>165100</xdr:rowOff>
    </xdr:to>
    <xdr:pic>
      <xdr:nvPicPr>
        <xdr:cNvPr id="2312" name="Picture 1288" descr="JAM">
          <a:extLst>
            <a:ext uri="{FF2B5EF4-FFF2-40B4-BE49-F238E27FC236}">
              <a16:creationId xmlns:a16="http://schemas.microsoft.com/office/drawing/2014/main" id="{FF048577-0731-384C-A781-EDAC277A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43</xdr:row>
      <xdr:rowOff>0</xdr:rowOff>
    </xdr:from>
    <xdr:to>
      <xdr:col>127</xdr:col>
      <xdr:colOff>241300</xdr:colOff>
      <xdr:row>43</xdr:row>
      <xdr:rowOff>165100</xdr:rowOff>
    </xdr:to>
    <xdr:pic>
      <xdr:nvPicPr>
        <xdr:cNvPr id="2313" name="Picture 1289" descr="JAM">
          <a:extLst>
            <a:ext uri="{FF2B5EF4-FFF2-40B4-BE49-F238E27FC236}">
              <a16:creationId xmlns:a16="http://schemas.microsoft.com/office/drawing/2014/main" id="{74B5D67C-9E74-7441-B9EE-49B80640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44</xdr:row>
      <xdr:rowOff>0</xdr:rowOff>
    </xdr:from>
    <xdr:to>
      <xdr:col>127</xdr:col>
      <xdr:colOff>241300</xdr:colOff>
      <xdr:row>44</xdr:row>
      <xdr:rowOff>165100</xdr:rowOff>
    </xdr:to>
    <xdr:pic>
      <xdr:nvPicPr>
        <xdr:cNvPr id="2314" name="Picture 1290" descr="USA">
          <a:extLst>
            <a:ext uri="{FF2B5EF4-FFF2-40B4-BE49-F238E27FC236}">
              <a16:creationId xmlns:a16="http://schemas.microsoft.com/office/drawing/2014/main" id="{57714226-294C-4D42-80DD-8BA4C269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45</xdr:row>
      <xdr:rowOff>0</xdr:rowOff>
    </xdr:from>
    <xdr:to>
      <xdr:col>127</xdr:col>
      <xdr:colOff>241300</xdr:colOff>
      <xdr:row>45</xdr:row>
      <xdr:rowOff>165100</xdr:rowOff>
    </xdr:to>
    <xdr:pic>
      <xdr:nvPicPr>
        <xdr:cNvPr id="2315" name="Picture 1291" descr="USA">
          <a:extLst>
            <a:ext uri="{FF2B5EF4-FFF2-40B4-BE49-F238E27FC236}">
              <a16:creationId xmlns:a16="http://schemas.microsoft.com/office/drawing/2014/main" id="{927063BC-023D-124B-A806-FE732B1B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46</xdr:row>
      <xdr:rowOff>0</xdr:rowOff>
    </xdr:from>
    <xdr:to>
      <xdr:col>127</xdr:col>
      <xdr:colOff>241300</xdr:colOff>
      <xdr:row>46</xdr:row>
      <xdr:rowOff>165100</xdr:rowOff>
    </xdr:to>
    <xdr:pic>
      <xdr:nvPicPr>
        <xdr:cNvPr id="2316" name="Picture 1292" descr="JAM">
          <a:extLst>
            <a:ext uri="{FF2B5EF4-FFF2-40B4-BE49-F238E27FC236}">
              <a16:creationId xmlns:a16="http://schemas.microsoft.com/office/drawing/2014/main" id="{DA95BDDC-5A42-3A4D-877E-A6BCEA50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47</xdr:row>
      <xdr:rowOff>0</xdr:rowOff>
    </xdr:from>
    <xdr:to>
      <xdr:col>127</xdr:col>
      <xdr:colOff>241300</xdr:colOff>
      <xdr:row>47</xdr:row>
      <xdr:rowOff>165100</xdr:rowOff>
    </xdr:to>
    <xdr:pic>
      <xdr:nvPicPr>
        <xdr:cNvPr id="2317" name="Picture 1293" descr="JAM">
          <a:extLst>
            <a:ext uri="{FF2B5EF4-FFF2-40B4-BE49-F238E27FC236}">
              <a16:creationId xmlns:a16="http://schemas.microsoft.com/office/drawing/2014/main" id="{DA45D2CA-89E0-C340-B9F9-22944D91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48</xdr:row>
      <xdr:rowOff>0</xdr:rowOff>
    </xdr:from>
    <xdr:to>
      <xdr:col>127</xdr:col>
      <xdr:colOff>241300</xdr:colOff>
      <xdr:row>48</xdr:row>
      <xdr:rowOff>165100</xdr:rowOff>
    </xdr:to>
    <xdr:pic>
      <xdr:nvPicPr>
        <xdr:cNvPr id="2318" name="Picture 1294" descr="USA">
          <a:extLst>
            <a:ext uri="{FF2B5EF4-FFF2-40B4-BE49-F238E27FC236}">
              <a16:creationId xmlns:a16="http://schemas.microsoft.com/office/drawing/2014/main" id="{B01E214D-8F92-1744-859D-BA2594D7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49</xdr:row>
      <xdr:rowOff>0</xdr:rowOff>
    </xdr:from>
    <xdr:to>
      <xdr:col>127</xdr:col>
      <xdr:colOff>241300</xdr:colOff>
      <xdr:row>49</xdr:row>
      <xdr:rowOff>165100</xdr:rowOff>
    </xdr:to>
    <xdr:pic>
      <xdr:nvPicPr>
        <xdr:cNvPr id="2319" name="Picture 1295" descr="USA">
          <a:extLst>
            <a:ext uri="{FF2B5EF4-FFF2-40B4-BE49-F238E27FC236}">
              <a16:creationId xmlns:a16="http://schemas.microsoft.com/office/drawing/2014/main" id="{AA57BDFB-1CF5-A048-9B6C-5BFC50C4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50</xdr:row>
      <xdr:rowOff>0</xdr:rowOff>
    </xdr:from>
    <xdr:to>
      <xdr:col>127</xdr:col>
      <xdr:colOff>241300</xdr:colOff>
      <xdr:row>50</xdr:row>
      <xdr:rowOff>165100</xdr:rowOff>
    </xdr:to>
    <xdr:pic>
      <xdr:nvPicPr>
        <xdr:cNvPr id="2320" name="Picture 1296" descr="CIV">
          <a:extLst>
            <a:ext uri="{FF2B5EF4-FFF2-40B4-BE49-F238E27FC236}">
              <a16:creationId xmlns:a16="http://schemas.microsoft.com/office/drawing/2014/main" id="{FA491789-7D54-0543-A1F0-366FE598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127</xdr:col>
      <xdr:colOff>0</xdr:colOff>
      <xdr:row>51</xdr:row>
      <xdr:rowOff>0</xdr:rowOff>
    </xdr:from>
    <xdr:to>
      <xdr:col>127</xdr:col>
      <xdr:colOff>241300</xdr:colOff>
      <xdr:row>51</xdr:row>
      <xdr:rowOff>165100</xdr:rowOff>
    </xdr:to>
    <xdr:pic>
      <xdr:nvPicPr>
        <xdr:cNvPr id="2321" name="Picture 1297" descr="USA">
          <a:extLst>
            <a:ext uri="{FF2B5EF4-FFF2-40B4-BE49-F238E27FC236}">
              <a16:creationId xmlns:a16="http://schemas.microsoft.com/office/drawing/2014/main" id="{588690B5-1C64-A142-A67C-4BEC4EF9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13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</xdr:row>
      <xdr:rowOff>0</xdr:rowOff>
    </xdr:from>
    <xdr:to>
      <xdr:col>135</xdr:col>
      <xdr:colOff>241300</xdr:colOff>
      <xdr:row>3</xdr:row>
      <xdr:rowOff>165100</xdr:rowOff>
    </xdr:to>
    <xdr:pic>
      <xdr:nvPicPr>
        <xdr:cNvPr id="2322" name="Picture 1298" descr="USA">
          <a:extLst>
            <a:ext uri="{FF2B5EF4-FFF2-40B4-BE49-F238E27FC236}">
              <a16:creationId xmlns:a16="http://schemas.microsoft.com/office/drawing/2014/main" id="{97115CC9-F24C-664B-B0CD-39F84309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</xdr:row>
      <xdr:rowOff>0</xdr:rowOff>
    </xdr:from>
    <xdr:to>
      <xdr:col>135</xdr:col>
      <xdr:colOff>241300</xdr:colOff>
      <xdr:row>4</xdr:row>
      <xdr:rowOff>165100</xdr:rowOff>
    </xdr:to>
    <xdr:pic>
      <xdr:nvPicPr>
        <xdr:cNvPr id="2323" name="Picture 1299" descr="USA">
          <a:extLst>
            <a:ext uri="{FF2B5EF4-FFF2-40B4-BE49-F238E27FC236}">
              <a16:creationId xmlns:a16="http://schemas.microsoft.com/office/drawing/2014/main" id="{404E1E06-CC91-FF46-8F1A-94CC1D01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241300</xdr:colOff>
      <xdr:row>5</xdr:row>
      <xdr:rowOff>165100</xdr:rowOff>
    </xdr:to>
    <xdr:pic>
      <xdr:nvPicPr>
        <xdr:cNvPr id="2324" name="Picture 1300" descr="USA">
          <a:extLst>
            <a:ext uri="{FF2B5EF4-FFF2-40B4-BE49-F238E27FC236}">
              <a16:creationId xmlns:a16="http://schemas.microsoft.com/office/drawing/2014/main" id="{D9920F03-42AA-BC46-99B7-1ECE798A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6</xdr:row>
      <xdr:rowOff>0</xdr:rowOff>
    </xdr:from>
    <xdr:to>
      <xdr:col>135</xdr:col>
      <xdr:colOff>241300</xdr:colOff>
      <xdr:row>6</xdr:row>
      <xdr:rowOff>165100</xdr:rowOff>
    </xdr:to>
    <xdr:pic>
      <xdr:nvPicPr>
        <xdr:cNvPr id="2325" name="Picture 1301" descr="USA">
          <a:extLst>
            <a:ext uri="{FF2B5EF4-FFF2-40B4-BE49-F238E27FC236}">
              <a16:creationId xmlns:a16="http://schemas.microsoft.com/office/drawing/2014/main" id="{1D2063E5-6BDF-6B49-8152-FE317B40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7</xdr:row>
      <xdr:rowOff>0</xdr:rowOff>
    </xdr:from>
    <xdr:to>
      <xdr:col>135</xdr:col>
      <xdr:colOff>241300</xdr:colOff>
      <xdr:row>7</xdr:row>
      <xdr:rowOff>165100</xdr:rowOff>
    </xdr:to>
    <xdr:pic>
      <xdr:nvPicPr>
        <xdr:cNvPr id="2326" name="Picture 1302" descr="USA">
          <a:extLst>
            <a:ext uri="{FF2B5EF4-FFF2-40B4-BE49-F238E27FC236}">
              <a16:creationId xmlns:a16="http://schemas.microsoft.com/office/drawing/2014/main" id="{46188168-F7B5-4A46-86D9-058DF9DD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8</xdr:row>
      <xdr:rowOff>0</xdr:rowOff>
    </xdr:from>
    <xdr:to>
      <xdr:col>135</xdr:col>
      <xdr:colOff>241300</xdr:colOff>
      <xdr:row>8</xdr:row>
      <xdr:rowOff>165100</xdr:rowOff>
    </xdr:to>
    <xdr:pic>
      <xdr:nvPicPr>
        <xdr:cNvPr id="2327" name="Picture 1303" descr="USA">
          <a:extLst>
            <a:ext uri="{FF2B5EF4-FFF2-40B4-BE49-F238E27FC236}">
              <a16:creationId xmlns:a16="http://schemas.microsoft.com/office/drawing/2014/main" id="{16F0A10C-B9BC-3244-8592-56DA8CD5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9</xdr:row>
      <xdr:rowOff>0</xdr:rowOff>
    </xdr:from>
    <xdr:to>
      <xdr:col>135</xdr:col>
      <xdr:colOff>241300</xdr:colOff>
      <xdr:row>9</xdr:row>
      <xdr:rowOff>165100</xdr:rowOff>
    </xdr:to>
    <xdr:pic>
      <xdr:nvPicPr>
        <xdr:cNvPr id="2328" name="Picture 1304" descr="USA">
          <a:extLst>
            <a:ext uri="{FF2B5EF4-FFF2-40B4-BE49-F238E27FC236}">
              <a16:creationId xmlns:a16="http://schemas.microsoft.com/office/drawing/2014/main" id="{98CABE99-754B-0B44-B792-3FD4981C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10</xdr:row>
      <xdr:rowOff>0</xdr:rowOff>
    </xdr:from>
    <xdr:to>
      <xdr:col>135</xdr:col>
      <xdr:colOff>241300</xdr:colOff>
      <xdr:row>10</xdr:row>
      <xdr:rowOff>165100</xdr:rowOff>
    </xdr:to>
    <xdr:pic>
      <xdr:nvPicPr>
        <xdr:cNvPr id="2329" name="Picture 1305" descr="USA">
          <a:extLst>
            <a:ext uri="{FF2B5EF4-FFF2-40B4-BE49-F238E27FC236}">
              <a16:creationId xmlns:a16="http://schemas.microsoft.com/office/drawing/2014/main" id="{37A1C32C-A21E-DB46-A493-D50A57F2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11</xdr:row>
      <xdr:rowOff>0</xdr:rowOff>
    </xdr:from>
    <xdr:to>
      <xdr:col>135</xdr:col>
      <xdr:colOff>241300</xdr:colOff>
      <xdr:row>11</xdr:row>
      <xdr:rowOff>165100</xdr:rowOff>
    </xdr:to>
    <xdr:pic>
      <xdr:nvPicPr>
        <xdr:cNvPr id="2330" name="Picture 1306" descr="USA">
          <a:extLst>
            <a:ext uri="{FF2B5EF4-FFF2-40B4-BE49-F238E27FC236}">
              <a16:creationId xmlns:a16="http://schemas.microsoft.com/office/drawing/2014/main" id="{B61ED7BB-3C56-F049-9A40-94BA1834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12</xdr:row>
      <xdr:rowOff>0</xdr:rowOff>
    </xdr:from>
    <xdr:to>
      <xdr:col>135</xdr:col>
      <xdr:colOff>241300</xdr:colOff>
      <xdr:row>12</xdr:row>
      <xdr:rowOff>165100</xdr:rowOff>
    </xdr:to>
    <xdr:pic>
      <xdr:nvPicPr>
        <xdr:cNvPr id="2331" name="Picture 1307" descr="USA">
          <a:extLst>
            <a:ext uri="{FF2B5EF4-FFF2-40B4-BE49-F238E27FC236}">
              <a16:creationId xmlns:a16="http://schemas.microsoft.com/office/drawing/2014/main" id="{2BC7E234-B5A9-A044-8355-0040A33E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13</xdr:row>
      <xdr:rowOff>0</xdr:rowOff>
    </xdr:from>
    <xdr:to>
      <xdr:col>135</xdr:col>
      <xdr:colOff>241300</xdr:colOff>
      <xdr:row>13</xdr:row>
      <xdr:rowOff>165100</xdr:rowOff>
    </xdr:to>
    <xdr:pic>
      <xdr:nvPicPr>
        <xdr:cNvPr id="2332" name="Picture 1308" descr="GBR">
          <a:extLst>
            <a:ext uri="{FF2B5EF4-FFF2-40B4-BE49-F238E27FC236}">
              <a16:creationId xmlns:a16="http://schemas.microsoft.com/office/drawing/2014/main" id="{2E93CB56-4E88-3846-BCAB-171A451C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14</xdr:row>
      <xdr:rowOff>0</xdr:rowOff>
    </xdr:from>
    <xdr:to>
      <xdr:col>135</xdr:col>
      <xdr:colOff>241300</xdr:colOff>
      <xdr:row>14</xdr:row>
      <xdr:rowOff>165100</xdr:rowOff>
    </xdr:to>
    <xdr:pic>
      <xdr:nvPicPr>
        <xdr:cNvPr id="2333" name="Picture 1309" descr="USA">
          <a:extLst>
            <a:ext uri="{FF2B5EF4-FFF2-40B4-BE49-F238E27FC236}">
              <a16:creationId xmlns:a16="http://schemas.microsoft.com/office/drawing/2014/main" id="{09DFCAA7-E8AC-3C4F-9224-CC4436F8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15</xdr:row>
      <xdr:rowOff>0</xdr:rowOff>
    </xdr:from>
    <xdr:to>
      <xdr:col>135</xdr:col>
      <xdr:colOff>241300</xdr:colOff>
      <xdr:row>15</xdr:row>
      <xdr:rowOff>165100</xdr:rowOff>
    </xdr:to>
    <xdr:pic>
      <xdr:nvPicPr>
        <xdr:cNvPr id="2334" name="Picture 1310" descr="CHN">
          <a:extLst>
            <a:ext uri="{FF2B5EF4-FFF2-40B4-BE49-F238E27FC236}">
              <a16:creationId xmlns:a16="http://schemas.microsoft.com/office/drawing/2014/main" id="{21309A93-8959-8043-9743-91924638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16</xdr:row>
      <xdr:rowOff>0</xdr:rowOff>
    </xdr:from>
    <xdr:to>
      <xdr:col>135</xdr:col>
      <xdr:colOff>241300</xdr:colOff>
      <xdr:row>16</xdr:row>
      <xdr:rowOff>165100</xdr:rowOff>
    </xdr:to>
    <xdr:pic>
      <xdr:nvPicPr>
        <xdr:cNvPr id="2335" name="Picture 1311" descr="USA">
          <a:extLst>
            <a:ext uri="{FF2B5EF4-FFF2-40B4-BE49-F238E27FC236}">
              <a16:creationId xmlns:a16="http://schemas.microsoft.com/office/drawing/2014/main" id="{F0208F61-ED81-4D42-9A32-1CC05947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17</xdr:row>
      <xdr:rowOff>0</xdr:rowOff>
    </xdr:from>
    <xdr:to>
      <xdr:col>135</xdr:col>
      <xdr:colOff>241300</xdr:colOff>
      <xdr:row>17</xdr:row>
      <xdr:rowOff>165100</xdr:rowOff>
    </xdr:to>
    <xdr:pic>
      <xdr:nvPicPr>
        <xdr:cNvPr id="2336" name="Picture 1312" descr="USA">
          <a:extLst>
            <a:ext uri="{FF2B5EF4-FFF2-40B4-BE49-F238E27FC236}">
              <a16:creationId xmlns:a16="http://schemas.microsoft.com/office/drawing/2014/main" id="{0E1C1D73-4267-284E-8CC6-08370D9D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18</xdr:row>
      <xdr:rowOff>0</xdr:rowOff>
    </xdr:from>
    <xdr:to>
      <xdr:col>135</xdr:col>
      <xdr:colOff>241300</xdr:colOff>
      <xdr:row>18</xdr:row>
      <xdr:rowOff>165100</xdr:rowOff>
    </xdr:to>
    <xdr:pic>
      <xdr:nvPicPr>
        <xdr:cNvPr id="2337" name="Picture 1313" descr="CHN">
          <a:extLst>
            <a:ext uri="{FF2B5EF4-FFF2-40B4-BE49-F238E27FC236}">
              <a16:creationId xmlns:a16="http://schemas.microsoft.com/office/drawing/2014/main" id="{7B310AF0-3908-6541-9286-C3665F91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19</xdr:row>
      <xdr:rowOff>0</xdr:rowOff>
    </xdr:from>
    <xdr:to>
      <xdr:col>135</xdr:col>
      <xdr:colOff>241300</xdr:colOff>
      <xdr:row>19</xdr:row>
      <xdr:rowOff>165100</xdr:rowOff>
    </xdr:to>
    <xdr:pic>
      <xdr:nvPicPr>
        <xdr:cNvPr id="2338" name="Picture 1314" descr="USA">
          <a:extLst>
            <a:ext uri="{FF2B5EF4-FFF2-40B4-BE49-F238E27FC236}">
              <a16:creationId xmlns:a16="http://schemas.microsoft.com/office/drawing/2014/main" id="{6F13BEC8-4B63-274C-8404-71B77FC68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20</xdr:row>
      <xdr:rowOff>0</xdr:rowOff>
    </xdr:from>
    <xdr:to>
      <xdr:col>135</xdr:col>
      <xdr:colOff>241300</xdr:colOff>
      <xdr:row>20</xdr:row>
      <xdr:rowOff>165100</xdr:rowOff>
    </xdr:to>
    <xdr:pic>
      <xdr:nvPicPr>
        <xdr:cNvPr id="2339" name="Picture 1315" descr="USA">
          <a:extLst>
            <a:ext uri="{FF2B5EF4-FFF2-40B4-BE49-F238E27FC236}">
              <a16:creationId xmlns:a16="http://schemas.microsoft.com/office/drawing/2014/main" id="{57EE533B-2EA6-E14F-9B37-DED0DAD4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21</xdr:row>
      <xdr:rowOff>0</xdr:rowOff>
    </xdr:from>
    <xdr:to>
      <xdr:col>135</xdr:col>
      <xdr:colOff>241300</xdr:colOff>
      <xdr:row>21</xdr:row>
      <xdr:rowOff>165100</xdr:rowOff>
    </xdr:to>
    <xdr:pic>
      <xdr:nvPicPr>
        <xdr:cNvPr id="2340" name="Picture 1316" descr="JAM">
          <a:extLst>
            <a:ext uri="{FF2B5EF4-FFF2-40B4-BE49-F238E27FC236}">
              <a16:creationId xmlns:a16="http://schemas.microsoft.com/office/drawing/2014/main" id="{A2E95DA3-5FD4-AB4A-BF57-B0644B4FD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22</xdr:row>
      <xdr:rowOff>0</xdr:rowOff>
    </xdr:from>
    <xdr:to>
      <xdr:col>135</xdr:col>
      <xdr:colOff>241300</xdr:colOff>
      <xdr:row>22</xdr:row>
      <xdr:rowOff>165100</xdr:rowOff>
    </xdr:to>
    <xdr:pic>
      <xdr:nvPicPr>
        <xdr:cNvPr id="2341" name="Picture 1317" descr="JAM">
          <a:extLst>
            <a:ext uri="{FF2B5EF4-FFF2-40B4-BE49-F238E27FC236}">
              <a16:creationId xmlns:a16="http://schemas.microsoft.com/office/drawing/2014/main" id="{AD2B8980-B912-8844-B71B-F58229D58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23</xdr:row>
      <xdr:rowOff>0</xdr:rowOff>
    </xdr:from>
    <xdr:to>
      <xdr:col>135</xdr:col>
      <xdr:colOff>241300</xdr:colOff>
      <xdr:row>23</xdr:row>
      <xdr:rowOff>165100</xdr:rowOff>
    </xdr:to>
    <xdr:pic>
      <xdr:nvPicPr>
        <xdr:cNvPr id="2342" name="Picture 1318" descr="USA">
          <a:extLst>
            <a:ext uri="{FF2B5EF4-FFF2-40B4-BE49-F238E27FC236}">
              <a16:creationId xmlns:a16="http://schemas.microsoft.com/office/drawing/2014/main" id="{5B98F8A3-17EA-AF4C-BCC0-84924B949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24</xdr:row>
      <xdr:rowOff>0</xdr:rowOff>
    </xdr:from>
    <xdr:to>
      <xdr:col>135</xdr:col>
      <xdr:colOff>241300</xdr:colOff>
      <xdr:row>24</xdr:row>
      <xdr:rowOff>165100</xdr:rowOff>
    </xdr:to>
    <xdr:pic>
      <xdr:nvPicPr>
        <xdr:cNvPr id="2343" name="Picture 1319" descr="USA">
          <a:extLst>
            <a:ext uri="{FF2B5EF4-FFF2-40B4-BE49-F238E27FC236}">
              <a16:creationId xmlns:a16="http://schemas.microsoft.com/office/drawing/2014/main" id="{24C68F96-22F1-CE42-86D1-B5AFD5DA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25</xdr:row>
      <xdr:rowOff>0</xdr:rowOff>
    </xdr:from>
    <xdr:to>
      <xdr:col>135</xdr:col>
      <xdr:colOff>241300</xdr:colOff>
      <xdr:row>25</xdr:row>
      <xdr:rowOff>165100</xdr:rowOff>
    </xdr:to>
    <xdr:pic>
      <xdr:nvPicPr>
        <xdr:cNvPr id="2344" name="Picture 1320" descr="CAN">
          <a:extLst>
            <a:ext uri="{FF2B5EF4-FFF2-40B4-BE49-F238E27FC236}">
              <a16:creationId xmlns:a16="http://schemas.microsoft.com/office/drawing/2014/main" id="{25CB9F3F-2CF4-B44D-A24A-1B93D4B0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241300</xdr:colOff>
      <xdr:row>26</xdr:row>
      <xdr:rowOff>165100</xdr:rowOff>
    </xdr:to>
    <xdr:pic>
      <xdr:nvPicPr>
        <xdr:cNvPr id="2345" name="Picture 1321" descr="USA">
          <a:extLst>
            <a:ext uri="{FF2B5EF4-FFF2-40B4-BE49-F238E27FC236}">
              <a16:creationId xmlns:a16="http://schemas.microsoft.com/office/drawing/2014/main" id="{5A1A04EE-CAF5-4A40-A9CC-A21F756F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27</xdr:row>
      <xdr:rowOff>0</xdr:rowOff>
    </xdr:from>
    <xdr:to>
      <xdr:col>135</xdr:col>
      <xdr:colOff>241300</xdr:colOff>
      <xdr:row>27</xdr:row>
      <xdr:rowOff>165100</xdr:rowOff>
    </xdr:to>
    <xdr:pic>
      <xdr:nvPicPr>
        <xdr:cNvPr id="2346" name="Picture 1322" descr="GHA">
          <a:extLst>
            <a:ext uri="{FF2B5EF4-FFF2-40B4-BE49-F238E27FC236}">
              <a16:creationId xmlns:a16="http://schemas.microsoft.com/office/drawing/2014/main" id="{68C758E3-5BAD-9F49-AEEA-47AEE077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28</xdr:row>
      <xdr:rowOff>0</xdr:rowOff>
    </xdr:from>
    <xdr:to>
      <xdr:col>135</xdr:col>
      <xdr:colOff>241300</xdr:colOff>
      <xdr:row>28</xdr:row>
      <xdr:rowOff>165100</xdr:rowOff>
    </xdr:to>
    <xdr:pic>
      <xdr:nvPicPr>
        <xdr:cNvPr id="2347" name="Picture 1323" descr="USA">
          <a:extLst>
            <a:ext uri="{FF2B5EF4-FFF2-40B4-BE49-F238E27FC236}">
              <a16:creationId xmlns:a16="http://schemas.microsoft.com/office/drawing/2014/main" id="{12D12695-D598-C246-B20A-7B27E3AD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29</xdr:row>
      <xdr:rowOff>0</xdr:rowOff>
    </xdr:from>
    <xdr:to>
      <xdr:col>135</xdr:col>
      <xdr:colOff>241300</xdr:colOff>
      <xdr:row>29</xdr:row>
      <xdr:rowOff>165100</xdr:rowOff>
    </xdr:to>
    <xdr:pic>
      <xdr:nvPicPr>
        <xdr:cNvPr id="2348" name="Picture 1324" descr="USA">
          <a:extLst>
            <a:ext uri="{FF2B5EF4-FFF2-40B4-BE49-F238E27FC236}">
              <a16:creationId xmlns:a16="http://schemas.microsoft.com/office/drawing/2014/main" id="{848DAE32-4DF9-864E-9F4A-EAA921DD3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30</xdr:row>
      <xdr:rowOff>0</xdr:rowOff>
    </xdr:from>
    <xdr:to>
      <xdr:col>135</xdr:col>
      <xdr:colOff>241300</xdr:colOff>
      <xdr:row>30</xdr:row>
      <xdr:rowOff>165100</xdr:rowOff>
    </xdr:to>
    <xdr:pic>
      <xdr:nvPicPr>
        <xdr:cNvPr id="2349" name="Picture 1325" descr="USA">
          <a:extLst>
            <a:ext uri="{FF2B5EF4-FFF2-40B4-BE49-F238E27FC236}">
              <a16:creationId xmlns:a16="http://schemas.microsoft.com/office/drawing/2014/main" id="{6B5675E9-89AF-AC4C-8360-92BB7BAB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31</xdr:row>
      <xdr:rowOff>0</xdr:rowOff>
    </xdr:from>
    <xdr:to>
      <xdr:col>135</xdr:col>
      <xdr:colOff>241300</xdr:colOff>
      <xdr:row>31</xdr:row>
      <xdr:rowOff>165100</xdr:rowOff>
    </xdr:to>
    <xdr:pic>
      <xdr:nvPicPr>
        <xdr:cNvPr id="2350" name="Picture 1326" descr="USA">
          <a:extLst>
            <a:ext uri="{FF2B5EF4-FFF2-40B4-BE49-F238E27FC236}">
              <a16:creationId xmlns:a16="http://schemas.microsoft.com/office/drawing/2014/main" id="{2D854E04-6CDA-C04B-94A7-700F6DB9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32</xdr:row>
      <xdr:rowOff>0</xdr:rowOff>
    </xdr:from>
    <xdr:to>
      <xdr:col>135</xdr:col>
      <xdr:colOff>241300</xdr:colOff>
      <xdr:row>32</xdr:row>
      <xdr:rowOff>165100</xdr:rowOff>
    </xdr:to>
    <xdr:pic>
      <xdr:nvPicPr>
        <xdr:cNvPr id="2351" name="Picture 1327" descr="FRA">
          <a:extLst>
            <a:ext uri="{FF2B5EF4-FFF2-40B4-BE49-F238E27FC236}">
              <a16:creationId xmlns:a16="http://schemas.microsoft.com/office/drawing/2014/main" id="{0EFCD6A9-8B32-8440-9D26-7AC24C2B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33</xdr:row>
      <xdr:rowOff>0</xdr:rowOff>
    </xdr:from>
    <xdr:to>
      <xdr:col>135</xdr:col>
      <xdr:colOff>241300</xdr:colOff>
      <xdr:row>33</xdr:row>
      <xdr:rowOff>165100</xdr:rowOff>
    </xdr:to>
    <xdr:pic>
      <xdr:nvPicPr>
        <xdr:cNvPr id="2352" name="Picture 1328" descr="USA">
          <a:extLst>
            <a:ext uri="{FF2B5EF4-FFF2-40B4-BE49-F238E27FC236}">
              <a16:creationId xmlns:a16="http://schemas.microsoft.com/office/drawing/2014/main" id="{EA43D6B1-1870-9C4E-ABC8-64A9346C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34</xdr:row>
      <xdr:rowOff>0</xdr:rowOff>
    </xdr:from>
    <xdr:to>
      <xdr:col>135</xdr:col>
      <xdr:colOff>241300</xdr:colOff>
      <xdr:row>34</xdr:row>
      <xdr:rowOff>165100</xdr:rowOff>
    </xdr:to>
    <xdr:pic>
      <xdr:nvPicPr>
        <xdr:cNvPr id="2353" name="Picture 1329" descr="USA">
          <a:extLst>
            <a:ext uri="{FF2B5EF4-FFF2-40B4-BE49-F238E27FC236}">
              <a16:creationId xmlns:a16="http://schemas.microsoft.com/office/drawing/2014/main" id="{E95A257C-F9A6-144E-8B37-8A0CB6DB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35</xdr:row>
      <xdr:rowOff>0</xdr:rowOff>
    </xdr:from>
    <xdr:to>
      <xdr:col>135</xdr:col>
      <xdr:colOff>241300</xdr:colOff>
      <xdr:row>35</xdr:row>
      <xdr:rowOff>165100</xdr:rowOff>
    </xdr:to>
    <xdr:pic>
      <xdr:nvPicPr>
        <xdr:cNvPr id="2354" name="Picture 1330" descr="USA">
          <a:extLst>
            <a:ext uri="{FF2B5EF4-FFF2-40B4-BE49-F238E27FC236}">
              <a16:creationId xmlns:a16="http://schemas.microsoft.com/office/drawing/2014/main" id="{69096404-F89D-AA45-A0A8-A444CB7F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36</xdr:row>
      <xdr:rowOff>0</xdr:rowOff>
    </xdr:from>
    <xdr:to>
      <xdr:col>135</xdr:col>
      <xdr:colOff>241300</xdr:colOff>
      <xdr:row>36</xdr:row>
      <xdr:rowOff>165100</xdr:rowOff>
    </xdr:to>
    <xdr:pic>
      <xdr:nvPicPr>
        <xdr:cNvPr id="2355" name="Picture 1331" descr="USA">
          <a:extLst>
            <a:ext uri="{FF2B5EF4-FFF2-40B4-BE49-F238E27FC236}">
              <a16:creationId xmlns:a16="http://schemas.microsoft.com/office/drawing/2014/main" id="{EA1E1D3D-F7DE-A744-BE02-DBB3489A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37</xdr:row>
      <xdr:rowOff>0</xdr:rowOff>
    </xdr:from>
    <xdr:to>
      <xdr:col>135</xdr:col>
      <xdr:colOff>241300</xdr:colOff>
      <xdr:row>37</xdr:row>
      <xdr:rowOff>165100</xdr:rowOff>
    </xdr:to>
    <xdr:pic>
      <xdr:nvPicPr>
        <xdr:cNvPr id="2356" name="Picture 1332" descr="USA">
          <a:extLst>
            <a:ext uri="{FF2B5EF4-FFF2-40B4-BE49-F238E27FC236}">
              <a16:creationId xmlns:a16="http://schemas.microsoft.com/office/drawing/2014/main" id="{480E7BF2-6BC1-AA4E-81D8-264008367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38</xdr:row>
      <xdr:rowOff>0</xdr:rowOff>
    </xdr:from>
    <xdr:to>
      <xdr:col>135</xdr:col>
      <xdr:colOff>241300</xdr:colOff>
      <xdr:row>38</xdr:row>
      <xdr:rowOff>165100</xdr:rowOff>
    </xdr:to>
    <xdr:pic>
      <xdr:nvPicPr>
        <xdr:cNvPr id="2357" name="Picture 1333" descr="USA">
          <a:extLst>
            <a:ext uri="{FF2B5EF4-FFF2-40B4-BE49-F238E27FC236}">
              <a16:creationId xmlns:a16="http://schemas.microsoft.com/office/drawing/2014/main" id="{B17A4362-A8EF-E741-B81F-8958E7C7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39</xdr:row>
      <xdr:rowOff>0</xdr:rowOff>
    </xdr:from>
    <xdr:to>
      <xdr:col>135</xdr:col>
      <xdr:colOff>241300</xdr:colOff>
      <xdr:row>39</xdr:row>
      <xdr:rowOff>165100</xdr:rowOff>
    </xdr:to>
    <xdr:pic>
      <xdr:nvPicPr>
        <xdr:cNvPr id="2358" name="Picture 1334" descr="CAN">
          <a:extLst>
            <a:ext uri="{FF2B5EF4-FFF2-40B4-BE49-F238E27FC236}">
              <a16:creationId xmlns:a16="http://schemas.microsoft.com/office/drawing/2014/main" id="{A812DD0B-EBCE-E14C-AD4A-F1FE6F2A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40</xdr:row>
      <xdr:rowOff>0</xdr:rowOff>
    </xdr:from>
    <xdr:to>
      <xdr:col>135</xdr:col>
      <xdr:colOff>241300</xdr:colOff>
      <xdr:row>40</xdr:row>
      <xdr:rowOff>165100</xdr:rowOff>
    </xdr:to>
    <xdr:pic>
      <xdr:nvPicPr>
        <xdr:cNvPr id="2359" name="Picture 1335" descr="USA">
          <a:extLst>
            <a:ext uri="{FF2B5EF4-FFF2-40B4-BE49-F238E27FC236}">
              <a16:creationId xmlns:a16="http://schemas.microsoft.com/office/drawing/2014/main" id="{34A090CE-B70E-924A-B915-8CD24209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41</xdr:row>
      <xdr:rowOff>0</xdr:rowOff>
    </xdr:from>
    <xdr:to>
      <xdr:col>135</xdr:col>
      <xdr:colOff>241300</xdr:colOff>
      <xdr:row>41</xdr:row>
      <xdr:rowOff>165100</xdr:rowOff>
    </xdr:to>
    <xdr:pic>
      <xdr:nvPicPr>
        <xdr:cNvPr id="2360" name="Picture 1336" descr="USA">
          <a:extLst>
            <a:ext uri="{FF2B5EF4-FFF2-40B4-BE49-F238E27FC236}">
              <a16:creationId xmlns:a16="http://schemas.microsoft.com/office/drawing/2014/main" id="{33781645-EAC0-D04E-8283-96A7CF89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42</xdr:row>
      <xdr:rowOff>0</xdr:rowOff>
    </xdr:from>
    <xdr:to>
      <xdr:col>135</xdr:col>
      <xdr:colOff>241300</xdr:colOff>
      <xdr:row>42</xdr:row>
      <xdr:rowOff>165100</xdr:rowOff>
    </xdr:to>
    <xdr:pic>
      <xdr:nvPicPr>
        <xdr:cNvPr id="2361" name="Picture 1337" descr="USA">
          <a:extLst>
            <a:ext uri="{FF2B5EF4-FFF2-40B4-BE49-F238E27FC236}">
              <a16:creationId xmlns:a16="http://schemas.microsoft.com/office/drawing/2014/main" id="{09713D69-9007-A142-94FC-8AEFC844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43</xdr:row>
      <xdr:rowOff>0</xdr:rowOff>
    </xdr:from>
    <xdr:to>
      <xdr:col>135</xdr:col>
      <xdr:colOff>241300</xdr:colOff>
      <xdr:row>43</xdr:row>
      <xdr:rowOff>165100</xdr:rowOff>
    </xdr:to>
    <xdr:pic>
      <xdr:nvPicPr>
        <xdr:cNvPr id="2362" name="Picture 1338" descr="USA">
          <a:extLst>
            <a:ext uri="{FF2B5EF4-FFF2-40B4-BE49-F238E27FC236}">
              <a16:creationId xmlns:a16="http://schemas.microsoft.com/office/drawing/2014/main" id="{9FCB4D97-C543-D24E-92A7-7DEF58F5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44</xdr:row>
      <xdr:rowOff>0</xdr:rowOff>
    </xdr:from>
    <xdr:to>
      <xdr:col>135</xdr:col>
      <xdr:colOff>241300</xdr:colOff>
      <xdr:row>44</xdr:row>
      <xdr:rowOff>165100</xdr:rowOff>
    </xdr:to>
    <xdr:pic>
      <xdr:nvPicPr>
        <xdr:cNvPr id="2363" name="Picture 1339" descr="USA">
          <a:extLst>
            <a:ext uri="{FF2B5EF4-FFF2-40B4-BE49-F238E27FC236}">
              <a16:creationId xmlns:a16="http://schemas.microsoft.com/office/drawing/2014/main" id="{0799C5BB-C29F-B047-AADC-E07DBA22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45</xdr:row>
      <xdr:rowOff>0</xdr:rowOff>
    </xdr:from>
    <xdr:to>
      <xdr:col>135</xdr:col>
      <xdr:colOff>241300</xdr:colOff>
      <xdr:row>45</xdr:row>
      <xdr:rowOff>165100</xdr:rowOff>
    </xdr:to>
    <xdr:pic>
      <xdr:nvPicPr>
        <xdr:cNvPr id="2364" name="Picture 1340" descr="GBR">
          <a:extLst>
            <a:ext uri="{FF2B5EF4-FFF2-40B4-BE49-F238E27FC236}">
              <a16:creationId xmlns:a16="http://schemas.microsoft.com/office/drawing/2014/main" id="{267409D4-C65D-5344-B6AA-2C343D0D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46</xdr:row>
      <xdr:rowOff>0</xdr:rowOff>
    </xdr:from>
    <xdr:to>
      <xdr:col>135</xdr:col>
      <xdr:colOff>241300</xdr:colOff>
      <xdr:row>46</xdr:row>
      <xdr:rowOff>165100</xdr:rowOff>
    </xdr:to>
    <xdr:pic>
      <xdr:nvPicPr>
        <xdr:cNvPr id="2365" name="Picture 1341" descr="USA">
          <a:extLst>
            <a:ext uri="{FF2B5EF4-FFF2-40B4-BE49-F238E27FC236}">
              <a16:creationId xmlns:a16="http://schemas.microsoft.com/office/drawing/2014/main" id="{0B876EAD-97BD-7741-A82C-59440288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47</xdr:row>
      <xdr:rowOff>0</xdr:rowOff>
    </xdr:from>
    <xdr:to>
      <xdr:col>135</xdr:col>
      <xdr:colOff>241300</xdr:colOff>
      <xdr:row>47</xdr:row>
      <xdr:rowOff>165100</xdr:rowOff>
    </xdr:to>
    <xdr:pic>
      <xdr:nvPicPr>
        <xdr:cNvPr id="2366" name="Picture 1342" descr="USA">
          <a:extLst>
            <a:ext uri="{FF2B5EF4-FFF2-40B4-BE49-F238E27FC236}">
              <a16:creationId xmlns:a16="http://schemas.microsoft.com/office/drawing/2014/main" id="{044B04CD-4B39-B34B-B619-56B3BF0D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48</xdr:row>
      <xdr:rowOff>0</xdr:rowOff>
    </xdr:from>
    <xdr:to>
      <xdr:col>135</xdr:col>
      <xdr:colOff>241300</xdr:colOff>
      <xdr:row>48</xdr:row>
      <xdr:rowOff>165100</xdr:rowOff>
    </xdr:to>
    <xdr:pic>
      <xdr:nvPicPr>
        <xdr:cNvPr id="2367" name="Picture 1343" descr="USA">
          <a:extLst>
            <a:ext uri="{FF2B5EF4-FFF2-40B4-BE49-F238E27FC236}">
              <a16:creationId xmlns:a16="http://schemas.microsoft.com/office/drawing/2014/main" id="{F1E0A618-BDBF-2D45-ABDF-9A1DFD9D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49</xdr:row>
      <xdr:rowOff>0</xdr:rowOff>
    </xdr:from>
    <xdr:to>
      <xdr:col>135</xdr:col>
      <xdr:colOff>241300</xdr:colOff>
      <xdr:row>49</xdr:row>
      <xdr:rowOff>165100</xdr:rowOff>
    </xdr:to>
    <xdr:pic>
      <xdr:nvPicPr>
        <xdr:cNvPr id="2368" name="Picture 1344" descr="USA">
          <a:extLst>
            <a:ext uri="{FF2B5EF4-FFF2-40B4-BE49-F238E27FC236}">
              <a16:creationId xmlns:a16="http://schemas.microsoft.com/office/drawing/2014/main" id="{18381C8F-C182-9B41-BF0C-6100EBF5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50</xdr:row>
      <xdr:rowOff>0</xdr:rowOff>
    </xdr:from>
    <xdr:to>
      <xdr:col>135</xdr:col>
      <xdr:colOff>241300</xdr:colOff>
      <xdr:row>50</xdr:row>
      <xdr:rowOff>165100</xdr:rowOff>
    </xdr:to>
    <xdr:pic>
      <xdr:nvPicPr>
        <xdr:cNvPr id="2369" name="Picture 1345" descr="USA">
          <a:extLst>
            <a:ext uri="{FF2B5EF4-FFF2-40B4-BE49-F238E27FC236}">
              <a16:creationId xmlns:a16="http://schemas.microsoft.com/office/drawing/2014/main" id="{32D9852D-C2D2-1949-9FE6-3CF63909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51</xdr:row>
      <xdr:rowOff>0</xdr:rowOff>
    </xdr:from>
    <xdr:to>
      <xdr:col>135</xdr:col>
      <xdr:colOff>241300</xdr:colOff>
      <xdr:row>51</xdr:row>
      <xdr:rowOff>165100</xdr:rowOff>
    </xdr:to>
    <xdr:pic>
      <xdr:nvPicPr>
        <xdr:cNvPr id="2370" name="Picture 1346" descr="GBR">
          <a:extLst>
            <a:ext uri="{FF2B5EF4-FFF2-40B4-BE49-F238E27FC236}">
              <a16:creationId xmlns:a16="http://schemas.microsoft.com/office/drawing/2014/main" id="{C5A1BBCE-8538-2D41-A6E1-69DA279DF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2</xdr:row>
      <xdr:rowOff>0</xdr:rowOff>
    </xdr:from>
    <xdr:to>
      <xdr:col>140</xdr:col>
      <xdr:colOff>241300</xdr:colOff>
      <xdr:row>2</xdr:row>
      <xdr:rowOff>165100</xdr:rowOff>
    </xdr:to>
    <xdr:pic>
      <xdr:nvPicPr>
        <xdr:cNvPr id="2371" name="Picture 1347" descr="RUS">
          <a:extLst>
            <a:ext uri="{FF2B5EF4-FFF2-40B4-BE49-F238E27FC236}">
              <a16:creationId xmlns:a16="http://schemas.microsoft.com/office/drawing/2014/main" id="{3FBC26CA-385B-5741-84A0-029A2F445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3</xdr:row>
      <xdr:rowOff>0</xdr:rowOff>
    </xdr:from>
    <xdr:to>
      <xdr:col>140</xdr:col>
      <xdr:colOff>241300</xdr:colOff>
      <xdr:row>3</xdr:row>
      <xdr:rowOff>165100</xdr:rowOff>
    </xdr:to>
    <xdr:pic>
      <xdr:nvPicPr>
        <xdr:cNvPr id="2372" name="Picture 1348" descr="RUS">
          <a:extLst>
            <a:ext uri="{FF2B5EF4-FFF2-40B4-BE49-F238E27FC236}">
              <a16:creationId xmlns:a16="http://schemas.microsoft.com/office/drawing/2014/main" id="{CCAF15FB-E297-8842-9F63-572D6B7B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4</xdr:row>
      <xdr:rowOff>0</xdr:rowOff>
    </xdr:from>
    <xdr:to>
      <xdr:col>140</xdr:col>
      <xdr:colOff>241300</xdr:colOff>
      <xdr:row>4</xdr:row>
      <xdr:rowOff>165100</xdr:rowOff>
    </xdr:to>
    <xdr:pic>
      <xdr:nvPicPr>
        <xdr:cNvPr id="2373" name="Picture 1349" descr="RUS">
          <a:extLst>
            <a:ext uri="{FF2B5EF4-FFF2-40B4-BE49-F238E27FC236}">
              <a16:creationId xmlns:a16="http://schemas.microsoft.com/office/drawing/2014/main" id="{B2CD79DF-B22D-E74E-AAA6-A81FE64A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5</xdr:row>
      <xdr:rowOff>0</xdr:rowOff>
    </xdr:from>
    <xdr:to>
      <xdr:col>140</xdr:col>
      <xdr:colOff>241300</xdr:colOff>
      <xdr:row>5</xdr:row>
      <xdr:rowOff>165100</xdr:rowOff>
    </xdr:to>
    <xdr:pic>
      <xdr:nvPicPr>
        <xdr:cNvPr id="2374" name="Picture 1350" descr="RUS">
          <a:extLst>
            <a:ext uri="{FF2B5EF4-FFF2-40B4-BE49-F238E27FC236}">
              <a16:creationId xmlns:a16="http://schemas.microsoft.com/office/drawing/2014/main" id="{0DCC87B9-94A9-6440-8127-33492353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6</xdr:row>
      <xdr:rowOff>0</xdr:rowOff>
    </xdr:from>
    <xdr:to>
      <xdr:col>140</xdr:col>
      <xdr:colOff>241300</xdr:colOff>
      <xdr:row>6</xdr:row>
      <xdr:rowOff>165100</xdr:rowOff>
    </xdr:to>
    <xdr:pic>
      <xdr:nvPicPr>
        <xdr:cNvPr id="2375" name="Picture 1351" descr="USA">
          <a:extLst>
            <a:ext uri="{FF2B5EF4-FFF2-40B4-BE49-F238E27FC236}">
              <a16:creationId xmlns:a16="http://schemas.microsoft.com/office/drawing/2014/main" id="{5D7344C7-66FB-4E4E-93D2-FBA4A184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7</xdr:row>
      <xdr:rowOff>0</xdr:rowOff>
    </xdr:from>
    <xdr:to>
      <xdr:col>140</xdr:col>
      <xdr:colOff>241300</xdr:colOff>
      <xdr:row>7</xdr:row>
      <xdr:rowOff>165100</xdr:rowOff>
    </xdr:to>
    <xdr:pic>
      <xdr:nvPicPr>
        <xdr:cNvPr id="2376" name="Picture 1352" descr="RUS">
          <a:extLst>
            <a:ext uri="{FF2B5EF4-FFF2-40B4-BE49-F238E27FC236}">
              <a16:creationId xmlns:a16="http://schemas.microsoft.com/office/drawing/2014/main" id="{BC581F2D-9303-D64F-887B-E62CA430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8</xdr:row>
      <xdr:rowOff>0</xdr:rowOff>
    </xdr:from>
    <xdr:to>
      <xdr:col>140</xdr:col>
      <xdr:colOff>241300</xdr:colOff>
      <xdr:row>8</xdr:row>
      <xdr:rowOff>165100</xdr:rowOff>
    </xdr:to>
    <xdr:pic>
      <xdr:nvPicPr>
        <xdr:cNvPr id="2377" name="Picture 1353" descr="RUS">
          <a:extLst>
            <a:ext uri="{FF2B5EF4-FFF2-40B4-BE49-F238E27FC236}">
              <a16:creationId xmlns:a16="http://schemas.microsoft.com/office/drawing/2014/main" id="{DEC11E00-DADC-2444-AD0E-8C58C265C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9</xdr:row>
      <xdr:rowOff>0</xdr:rowOff>
    </xdr:from>
    <xdr:to>
      <xdr:col>140</xdr:col>
      <xdr:colOff>241300</xdr:colOff>
      <xdr:row>9</xdr:row>
      <xdr:rowOff>165100</xdr:rowOff>
    </xdr:to>
    <xdr:pic>
      <xdr:nvPicPr>
        <xdr:cNvPr id="2378" name="Picture 1354" descr="USA">
          <a:extLst>
            <a:ext uri="{FF2B5EF4-FFF2-40B4-BE49-F238E27FC236}">
              <a16:creationId xmlns:a16="http://schemas.microsoft.com/office/drawing/2014/main" id="{82AD30D6-D478-8B48-9A2E-119C5C37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10</xdr:row>
      <xdr:rowOff>0</xdr:rowOff>
    </xdr:from>
    <xdr:to>
      <xdr:col>140</xdr:col>
      <xdr:colOff>241300</xdr:colOff>
      <xdr:row>10</xdr:row>
      <xdr:rowOff>165100</xdr:rowOff>
    </xdr:to>
    <xdr:pic>
      <xdr:nvPicPr>
        <xdr:cNvPr id="2379" name="Picture 1355" descr="JAM">
          <a:extLst>
            <a:ext uri="{FF2B5EF4-FFF2-40B4-BE49-F238E27FC236}">
              <a16:creationId xmlns:a16="http://schemas.microsoft.com/office/drawing/2014/main" id="{8DB0CE9B-3B14-6A4B-8FF6-673F6BED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11</xdr:row>
      <xdr:rowOff>0</xdr:rowOff>
    </xdr:from>
    <xdr:to>
      <xdr:col>140</xdr:col>
      <xdr:colOff>241300</xdr:colOff>
      <xdr:row>11</xdr:row>
      <xdr:rowOff>165100</xdr:rowOff>
    </xdr:to>
    <xdr:pic>
      <xdr:nvPicPr>
        <xdr:cNvPr id="2380" name="Picture 1356" descr="RUS">
          <a:extLst>
            <a:ext uri="{FF2B5EF4-FFF2-40B4-BE49-F238E27FC236}">
              <a16:creationId xmlns:a16="http://schemas.microsoft.com/office/drawing/2014/main" id="{6A182AFC-5FC0-0B4D-B14E-B3A202F4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12</xdr:row>
      <xdr:rowOff>0</xdr:rowOff>
    </xdr:from>
    <xdr:to>
      <xdr:col>140</xdr:col>
      <xdr:colOff>241300</xdr:colOff>
      <xdr:row>12</xdr:row>
      <xdr:rowOff>165100</xdr:rowOff>
    </xdr:to>
    <xdr:pic>
      <xdr:nvPicPr>
        <xdr:cNvPr id="2381" name="Picture 1357" descr="GRE">
          <a:extLst>
            <a:ext uri="{FF2B5EF4-FFF2-40B4-BE49-F238E27FC236}">
              <a16:creationId xmlns:a16="http://schemas.microsoft.com/office/drawing/2014/main" id="{D06CAC6D-5915-3442-B820-6BFDC590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13</xdr:row>
      <xdr:rowOff>0</xdr:rowOff>
    </xdr:from>
    <xdr:to>
      <xdr:col>140</xdr:col>
      <xdr:colOff>241300</xdr:colOff>
      <xdr:row>13</xdr:row>
      <xdr:rowOff>165100</xdr:rowOff>
    </xdr:to>
    <xdr:pic>
      <xdr:nvPicPr>
        <xdr:cNvPr id="2382" name="Picture 1358" descr="RUS">
          <a:extLst>
            <a:ext uri="{FF2B5EF4-FFF2-40B4-BE49-F238E27FC236}">
              <a16:creationId xmlns:a16="http://schemas.microsoft.com/office/drawing/2014/main" id="{F4E3F78A-771C-7346-B32D-AA164483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14</xdr:row>
      <xdr:rowOff>0</xdr:rowOff>
    </xdr:from>
    <xdr:to>
      <xdr:col>140</xdr:col>
      <xdr:colOff>241300</xdr:colOff>
      <xdr:row>14</xdr:row>
      <xdr:rowOff>165100</xdr:rowOff>
    </xdr:to>
    <xdr:pic>
      <xdr:nvPicPr>
        <xdr:cNvPr id="2383" name="Picture 1359" descr="RUS">
          <a:extLst>
            <a:ext uri="{FF2B5EF4-FFF2-40B4-BE49-F238E27FC236}">
              <a16:creationId xmlns:a16="http://schemas.microsoft.com/office/drawing/2014/main" id="{9313DDA7-F687-544E-A4C7-533C5410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15</xdr:row>
      <xdr:rowOff>0</xdr:rowOff>
    </xdr:from>
    <xdr:to>
      <xdr:col>140</xdr:col>
      <xdr:colOff>241300</xdr:colOff>
      <xdr:row>15</xdr:row>
      <xdr:rowOff>165100</xdr:rowOff>
    </xdr:to>
    <xdr:pic>
      <xdr:nvPicPr>
        <xdr:cNvPr id="2384" name="Picture 1360" descr="RUS">
          <a:extLst>
            <a:ext uri="{FF2B5EF4-FFF2-40B4-BE49-F238E27FC236}">
              <a16:creationId xmlns:a16="http://schemas.microsoft.com/office/drawing/2014/main" id="{40B4D5BA-693D-C147-8452-4FC8223D6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16</xdr:row>
      <xdr:rowOff>0</xdr:rowOff>
    </xdr:from>
    <xdr:to>
      <xdr:col>140</xdr:col>
      <xdr:colOff>241300</xdr:colOff>
      <xdr:row>16</xdr:row>
      <xdr:rowOff>165100</xdr:rowOff>
    </xdr:to>
    <xdr:pic>
      <xdr:nvPicPr>
        <xdr:cNvPr id="2385" name="Picture 1361" descr="RUS">
          <a:extLst>
            <a:ext uri="{FF2B5EF4-FFF2-40B4-BE49-F238E27FC236}">
              <a16:creationId xmlns:a16="http://schemas.microsoft.com/office/drawing/2014/main" id="{E9A4B352-7044-D246-9FCE-1F8C6B3F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17</xdr:row>
      <xdr:rowOff>0</xdr:rowOff>
    </xdr:from>
    <xdr:to>
      <xdr:col>140</xdr:col>
      <xdr:colOff>241300</xdr:colOff>
      <xdr:row>17</xdr:row>
      <xdr:rowOff>165100</xdr:rowOff>
    </xdr:to>
    <xdr:pic>
      <xdr:nvPicPr>
        <xdr:cNvPr id="2386" name="Picture 1362" descr="JAM">
          <a:extLst>
            <a:ext uri="{FF2B5EF4-FFF2-40B4-BE49-F238E27FC236}">
              <a16:creationId xmlns:a16="http://schemas.microsoft.com/office/drawing/2014/main" id="{A2303440-10A2-C147-8F1F-6934FA0D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18</xdr:row>
      <xdr:rowOff>0</xdr:rowOff>
    </xdr:from>
    <xdr:to>
      <xdr:col>140</xdr:col>
      <xdr:colOff>241300</xdr:colOff>
      <xdr:row>18</xdr:row>
      <xdr:rowOff>165100</xdr:rowOff>
    </xdr:to>
    <xdr:pic>
      <xdr:nvPicPr>
        <xdr:cNvPr id="2387" name="Picture 1363" descr="JAM">
          <a:extLst>
            <a:ext uri="{FF2B5EF4-FFF2-40B4-BE49-F238E27FC236}">
              <a16:creationId xmlns:a16="http://schemas.microsoft.com/office/drawing/2014/main" id="{436186DF-A4EC-8143-BFF9-881663ADF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19</xdr:row>
      <xdr:rowOff>0</xdr:rowOff>
    </xdr:from>
    <xdr:to>
      <xdr:col>140</xdr:col>
      <xdr:colOff>241300</xdr:colOff>
      <xdr:row>19</xdr:row>
      <xdr:rowOff>165100</xdr:rowOff>
    </xdr:to>
    <xdr:pic>
      <xdr:nvPicPr>
        <xdr:cNvPr id="2388" name="Picture 1364" descr="ISV">
          <a:extLst>
            <a:ext uri="{FF2B5EF4-FFF2-40B4-BE49-F238E27FC236}">
              <a16:creationId xmlns:a16="http://schemas.microsoft.com/office/drawing/2014/main" id="{23AAAE84-700E-D844-8694-9F4B613D9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20</xdr:row>
      <xdr:rowOff>0</xdr:rowOff>
    </xdr:from>
    <xdr:to>
      <xdr:col>140</xdr:col>
      <xdr:colOff>241300</xdr:colOff>
      <xdr:row>20</xdr:row>
      <xdr:rowOff>165100</xdr:rowOff>
    </xdr:to>
    <xdr:pic>
      <xdr:nvPicPr>
        <xdr:cNvPr id="2389" name="Picture 1365" descr="CIV">
          <a:extLst>
            <a:ext uri="{FF2B5EF4-FFF2-40B4-BE49-F238E27FC236}">
              <a16:creationId xmlns:a16="http://schemas.microsoft.com/office/drawing/2014/main" id="{513CED9E-F901-6C4E-AA16-4A647B96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21</xdr:row>
      <xdr:rowOff>0</xdr:rowOff>
    </xdr:from>
    <xdr:to>
      <xdr:col>140</xdr:col>
      <xdr:colOff>241300</xdr:colOff>
      <xdr:row>21</xdr:row>
      <xdr:rowOff>165100</xdr:rowOff>
    </xdr:to>
    <xdr:pic>
      <xdr:nvPicPr>
        <xdr:cNvPr id="2390" name="Picture 1366" descr="RUS">
          <a:extLst>
            <a:ext uri="{FF2B5EF4-FFF2-40B4-BE49-F238E27FC236}">
              <a16:creationId xmlns:a16="http://schemas.microsoft.com/office/drawing/2014/main" id="{53528955-ED92-C14B-BC42-524663B7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22</xdr:row>
      <xdr:rowOff>0</xdr:rowOff>
    </xdr:from>
    <xdr:to>
      <xdr:col>140</xdr:col>
      <xdr:colOff>241300</xdr:colOff>
      <xdr:row>22</xdr:row>
      <xdr:rowOff>165100</xdr:rowOff>
    </xdr:to>
    <xdr:pic>
      <xdr:nvPicPr>
        <xdr:cNvPr id="2391" name="Picture 1367" descr="USA">
          <a:extLst>
            <a:ext uri="{FF2B5EF4-FFF2-40B4-BE49-F238E27FC236}">
              <a16:creationId xmlns:a16="http://schemas.microsoft.com/office/drawing/2014/main" id="{EF169EF5-5500-AE4E-B092-EA461681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23</xdr:row>
      <xdr:rowOff>0</xdr:rowOff>
    </xdr:from>
    <xdr:to>
      <xdr:col>140</xdr:col>
      <xdr:colOff>241300</xdr:colOff>
      <xdr:row>23</xdr:row>
      <xdr:rowOff>165100</xdr:rowOff>
    </xdr:to>
    <xdr:pic>
      <xdr:nvPicPr>
        <xdr:cNvPr id="2392" name="Picture 1368" descr="JAM">
          <a:extLst>
            <a:ext uri="{FF2B5EF4-FFF2-40B4-BE49-F238E27FC236}">
              <a16:creationId xmlns:a16="http://schemas.microsoft.com/office/drawing/2014/main" id="{5F8999ED-2113-1840-8A50-8FF705BB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24</xdr:row>
      <xdr:rowOff>0</xdr:rowOff>
    </xdr:from>
    <xdr:to>
      <xdr:col>140</xdr:col>
      <xdr:colOff>241300</xdr:colOff>
      <xdr:row>24</xdr:row>
      <xdr:rowOff>165100</xdr:rowOff>
    </xdr:to>
    <xdr:pic>
      <xdr:nvPicPr>
        <xdr:cNvPr id="2393" name="Picture 1369" descr="JAM">
          <a:extLst>
            <a:ext uri="{FF2B5EF4-FFF2-40B4-BE49-F238E27FC236}">
              <a16:creationId xmlns:a16="http://schemas.microsoft.com/office/drawing/2014/main" id="{2F3A982D-A537-714C-AE58-0DA5FA55B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25</xdr:row>
      <xdr:rowOff>0</xdr:rowOff>
    </xdr:from>
    <xdr:to>
      <xdr:col>140</xdr:col>
      <xdr:colOff>241300</xdr:colOff>
      <xdr:row>25</xdr:row>
      <xdr:rowOff>165100</xdr:rowOff>
    </xdr:to>
    <xdr:pic>
      <xdr:nvPicPr>
        <xdr:cNvPr id="2394" name="Picture 1370" descr="RUS">
          <a:extLst>
            <a:ext uri="{FF2B5EF4-FFF2-40B4-BE49-F238E27FC236}">
              <a16:creationId xmlns:a16="http://schemas.microsoft.com/office/drawing/2014/main" id="{CA9F6901-0B78-964D-9BE1-10E7F756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26</xdr:row>
      <xdr:rowOff>0</xdr:rowOff>
    </xdr:from>
    <xdr:to>
      <xdr:col>140</xdr:col>
      <xdr:colOff>241300</xdr:colOff>
      <xdr:row>26</xdr:row>
      <xdr:rowOff>165100</xdr:rowOff>
    </xdr:to>
    <xdr:pic>
      <xdr:nvPicPr>
        <xdr:cNvPr id="2395" name="Picture 1371" descr="USA">
          <a:extLst>
            <a:ext uri="{FF2B5EF4-FFF2-40B4-BE49-F238E27FC236}">
              <a16:creationId xmlns:a16="http://schemas.microsoft.com/office/drawing/2014/main" id="{3FAAECDB-F9E5-F741-A6AB-5790CCDC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27</xdr:row>
      <xdr:rowOff>0</xdr:rowOff>
    </xdr:from>
    <xdr:to>
      <xdr:col>140</xdr:col>
      <xdr:colOff>241300</xdr:colOff>
      <xdr:row>27</xdr:row>
      <xdr:rowOff>165100</xdr:rowOff>
    </xdr:to>
    <xdr:pic>
      <xdr:nvPicPr>
        <xdr:cNvPr id="2396" name="Picture 1372" descr="JAM">
          <a:extLst>
            <a:ext uri="{FF2B5EF4-FFF2-40B4-BE49-F238E27FC236}">
              <a16:creationId xmlns:a16="http://schemas.microsoft.com/office/drawing/2014/main" id="{392DB945-648D-B84C-B99B-758E72871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28</xdr:row>
      <xdr:rowOff>0</xdr:rowOff>
    </xdr:from>
    <xdr:to>
      <xdr:col>140</xdr:col>
      <xdr:colOff>241300</xdr:colOff>
      <xdr:row>28</xdr:row>
      <xdr:rowOff>165100</xdr:rowOff>
    </xdr:to>
    <xdr:pic>
      <xdr:nvPicPr>
        <xdr:cNvPr id="2397" name="Picture 1373" descr="GRE">
          <a:extLst>
            <a:ext uri="{FF2B5EF4-FFF2-40B4-BE49-F238E27FC236}">
              <a16:creationId xmlns:a16="http://schemas.microsoft.com/office/drawing/2014/main" id="{61415A87-BC20-E14A-8581-43AF47F5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29</xdr:row>
      <xdr:rowOff>0</xdr:rowOff>
    </xdr:from>
    <xdr:to>
      <xdr:col>140</xdr:col>
      <xdr:colOff>241300</xdr:colOff>
      <xdr:row>29</xdr:row>
      <xdr:rowOff>165100</xdr:rowOff>
    </xdr:to>
    <xdr:pic>
      <xdr:nvPicPr>
        <xdr:cNvPr id="2398" name="Picture 1374" descr="CIV">
          <a:extLst>
            <a:ext uri="{FF2B5EF4-FFF2-40B4-BE49-F238E27FC236}">
              <a16:creationId xmlns:a16="http://schemas.microsoft.com/office/drawing/2014/main" id="{52F4F6BE-8C60-4745-9FCA-97B3282E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30</xdr:row>
      <xdr:rowOff>0</xdr:rowOff>
    </xdr:from>
    <xdr:to>
      <xdr:col>140</xdr:col>
      <xdr:colOff>241300</xdr:colOff>
      <xdr:row>30</xdr:row>
      <xdr:rowOff>165100</xdr:rowOff>
    </xdr:to>
    <xdr:pic>
      <xdr:nvPicPr>
        <xdr:cNvPr id="2399" name="Picture 1375" descr="NED">
          <a:extLst>
            <a:ext uri="{FF2B5EF4-FFF2-40B4-BE49-F238E27FC236}">
              <a16:creationId xmlns:a16="http://schemas.microsoft.com/office/drawing/2014/main" id="{3CEDA973-6635-D649-A87E-55403E01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31</xdr:row>
      <xdr:rowOff>0</xdr:rowOff>
    </xdr:from>
    <xdr:to>
      <xdr:col>140</xdr:col>
      <xdr:colOff>241300</xdr:colOff>
      <xdr:row>31</xdr:row>
      <xdr:rowOff>165100</xdr:rowOff>
    </xdr:to>
    <xdr:pic>
      <xdr:nvPicPr>
        <xdr:cNvPr id="2400" name="Picture 1376" descr="USA">
          <a:extLst>
            <a:ext uri="{FF2B5EF4-FFF2-40B4-BE49-F238E27FC236}">
              <a16:creationId xmlns:a16="http://schemas.microsoft.com/office/drawing/2014/main" id="{35772092-B1E8-924B-998D-A2600356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32</xdr:row>
      <xdr:rowOff>0</xdr:rowOff>
    </xdr:from>
    <xdr:to>
      <xdr:col>140</xdr:col>
      <xdr:colOff>241300</xdr:colOff>
      <xdr:row>32</xdr:row>
      <xdr:rowOff>165100</xdr:rowOff>
    </xdr:to>
    <xdr:pic>
      <xdr:nvPicPr>
        <xdr:cNvPr id="2401" name="Picture 1377" descr="RUS">
          <a:extLst>
            <a:ext uri="{FF2B5EF4-FFF2-40B4-BE49-F238E27FC236}">
              <a16:creationId xmlns:a16="http://schemas.microsoft.com/office/drawing/2014/main" id="{87A20E77-4F1F-8E4A-8EE1-28104057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33</xdr:row>
      <xdr:rowOff>0</xdr:rowOff>
    </xdr:from>
    <xdr:to>
      <xdr:col>140</xdr:col>
      <xdr:colOff>241300</xdr:colOff>
      <xdr:row>33</xdr:row>
      <xdr:rowOff>165100</xdr:rowOff>
    </xdr:to>
    <xdr:pic>
      <xdr:nvPicPr>
        <xdr:cNvPr id="2402" name="Picture 1378" descr="USA">
          <a:extLst>
            <a:ext uri="{FF2B5EF4-FFF2-40B4-BE49-F238E27FC236}">
              <a16:creationId xmlns:a16="http://schemas.microsoft.com/office/drawing/2014/main" id="{594A7D24-0D9C-2E46-B550-A093E266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34</xdr:row>
      <xdr:rowOff>0</xdr:rowOff>
    </xdr:from>
    <xdr:to>
      <xdr:col>140</xdr:col>
      <xdr:colOff>241300</xdr:colOff>
      <xdr:row>34</xdr:row>
      <xdr:rowOff>165100</xdr:rowOff>
    </xdr:to>
    <xdr:pic>
      <xdr:nvPicPr>
        <xdr:cNvPr id="2403" name="Picture 1379" descr="USA">
          <a:extLst>
            <a:ext uri="{FF2B5EF4-FFF2-40B4-BE49-F238E27FC236}">
              <a16:creationId xmlns:a16="http://schemas.microsoft.com/office/drawing/2014/main" id="{D2F54935-8E4F-AA43-8E2F-9CF054DF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35</xdr:row>
      <xdr:rowOff>0</xdr:rowOff>
    </xdr:from>
    <xdr:to>
      <xdr:col>140</xdr:col>
      <xdr:colOff>241300</xdr:colOff>
      <xdr:row>35</xdr:row>
      <xdr:rowOff>165100</xdr:rowOff>
    </xdr:to>
    <xdr:pic>
      <xdr:nvPicPr>
        <xdr:cNvPr id="2404" name="Picture 1380" descr="USA">
          <a:extLst>
            <a:ext uri="{FF2B5EF4-FFF2-40B4-BE49-F238E27FC236}">
              <a16:creationId xmlns:a16="http://schemas.microsoft.com/office/drawing/2014/main" id="{B682E5B9-4E86-CA4F-A581-C45595E7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36</xdr:row>
      <xdr:rowOff>0</xdr:rowOff>
    </xdr:from>
    <xdr:to>
      <xdr:col>140</xdr:col>
      <xdr:colOff>241300</xdr:colOff>
      <xdr:row>36</xdr:row>
      <xdr:rowOff>165100</xdr:rowOff>
    </xdr:to>
    <xdr:pic>
      <xdr:nvPicPr>
        <xdr:cNvPr id="2405" name="Picture 1381" descr="JAM">
          <a:extLst>
            <a:ext uri="{FF2B5EF4-FFF2-40B4-BE49-F238E27FC236}">
              <a16:creationId xmlns:a16="http://schemas.microsoft.com/office/drawing/2014/main" id="{445C24D4-6F80-C44F-B5D0-491E420A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37</xdr:row>
      <xdr:rowOff>0</xdr:rowOff>
    </xdr:from>
    <xdr:to>
      <xdr:col>140</xdr:col>
      <xdr:colOff>241300</xdr:colOff>
      <xdr:row>37</xdr:row>
      <xdr:rowOff>165100</xdr:rowOff>
    </xdr:to>
    <xdr:pic>
      <xdr:nvPicPr>
        <xdr:cNvPr id="2406" name="Picture 1382" descr="CIV">
          <a:extLst>
            <a:ext uri="{FF2B5EF4-FFF2-40B4-BE49-F238E27FC236}">
              <a16:creationId xmlns:a16="http://schemas.microsoft.com/office/drawing/2014/main" id="{8E244C76-0991-DF40-9716-EC591DDC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38</xdr:row>
      <xdr:rowOff>0</xdr:rowOff>
    </xdr:from>
    <xdr:to>
      <xdr:col>140</xdr:col>
      <xdr:colOff>241300</xdr:colOff>
      <xdr:row>38</xdr:row>
      <xdr:rowOff>165100</xdr:rowOff>
    </xdr:to>
    <xdr:pic>
      <xdr:nvPicPr>
        <xdr:cNvPr id="2407" name="Picture 1383" descr="NED">
          <a:extLst>
            <a:ext uri="{FF2B5EF4-FFF2-40B4-BE49-F238E27FC236}">
              <a16:creationId xmlns:a16="http://schemas.microsoft.com/office/drawing/2014/main" id="{3C05E264-5BA5-EA4F-A0AD-D91FFB34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39</xdr:row>
      <xdr:rowOff>0</xdr:rowOff>
    </xdr:from>
    <xdr:to>
      <xdr:col>140</xdr:col>
      <xdr:colOff>241300</xdr:colOff>
      <xdr:row>39</xdr:row>
      <xdr:rowOff>165100</xdr:rowOff>
    </xdr:to>
    <xdr:pic>
      <xdr:nvPicPr>
        <xdr:cNvPr id="2408" name="Picture 1384" descr="USA">
          <a:extLst>
            <a:ext uri="{FF2B5EF4-FFF2-40B4-BE49-F238E27FC236}">
              <a16:creationId xmlns:a16="http://schemas.microsoft.com/office/drawing/2014/main" id="{28935525-DB15-4040-8078-A7824D0D6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40</xdr:row>
      <xdr:rowOff>0</xdr:rowOff>
    </xdr:from>
    <xdr:to>
      <xdr:col>140</xdr:col>
      <xdr:colOff>241300</xdr:colOff>
      <xdr:row>40</xdr:row>
      <xdr:rowOff>165100</xdr:rowOff>
    </xdr:to>
    <xdr:pic>
      <xdr:nvPicPr>
        <xdr:cNvPr id="2409" name="Picture 1385" descr="NED">
          <a:extLst>
            <a:ext uri="{FF2B5EF4-FFF2-40B4-BE49-F238E27FC236}">
              <a16:creationId xmlns:a16="http://schemas.microsoft.com/office/drawing/2014/main" id="{B28569C7-677D-2D49-A7FD-9E1C58E22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41</xdr:row>
      <xdr:rowOff>0</xdr:rowOff>
    </xdr:from>
    <xdr:to>
      <xdr:col>140</xdr:col>
      <xdr:colOff>241300</xdr:colOff>
      <xdr:row>41</xdr:row>
      <xdr:rowOff>165100</xdr:rowOff>
    </xdr:to>
    <xdr:pic>
      <xdr:nvPicPr>
        <xdr:cNvPr id="2410" name="Picture 1386" descr="RUS">
          <a:extLst>
            <a:ext uri="{FF2B5EF4-FFF2-40B4-BE49-F238E27FC236}">
              <a16:creationId xmlns:a16="http://schemas.microsoft.com/office/drawing/2014/main" id="{86454164-D598-A745-B05D-3C47ECCF5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42</xdr:row>
      <xdr:rowOff>0</xdr:rowOff>
    </xdr:from>
    <xdr:to>
      <xdr:col>140</xdr:col>
      <xdr:colOff>241300</xdr:colOff>
      <xdr:row>42</xdr:row>
      <xdr:rowOff>165100</xdr:rowOff>
    </xdr:to>
    <xdr:pic>
      <xdr:nvPicPr>
        <xdr:cNvPr id="2411" name="Picture 1387" descr="JAM">
          <a:extLst>
            <a:ext uri="{FF2B5EF4-FFF2-40B4-BE49-F238E27FC236}">
              <a16:creationId xmlns:a16="http://schemas.microsoft.com/office/drawing/2014/main" id="{66336390-0AAF-BD43-B532-4A92AA515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43</xdr:row>
      <xdr:rowOff>0</xdr:rowOff>
    </xdr:from>
    <xdr:to>
      <xdr:col>140</xdr:col>
      <xdr:colOff>241300</xdr:colOff>
      <xdr:row>43</xdr:row>
      <xdr:rowOff>165100</xdr:rowOff>
    </xdr:to>
    <xdr:pic>
      <xdr:nvPicPr>
        <xdr:cNvPr id="2412" name="Picture 1388" descr="USA">
          <a:extLst>
            <a:ext uri="{FF2B5EF4-FFF2-40B4-BE49-F238E27FC236}">
              <a16:creationId xmlns:a16="http://schemas.microsoft.com/office/drawing/2014/main" id="{ACD99863-89EF-854F-909E-B1D90F3D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44</xdr:row>
      <xdr:rowOff>0</xdr:rowOff>
    </xdr:from>
    <xdr:to>
      <xdr:col>140</xdr:col>
      <xdr:colOff>241300</xdr:colOff>
      <xdr:row>44</xdr:row>
      <xdr:rowOff>165100</xdr:rowOff>
    </xdr:to>
    <xdr:pic>
      <xdr:nvPicPr>
        <xdr:cNvPr id="2413" name="Picture 1389" descr="JAM">
          <a:extLst>
            <a:ext uri="{FF2B5EF4-FFF2-40B4-BE49-F238E27FC236}">
              <a16:creationId xmlns:a16="http://schemas.microsoft.com/office/drawing/2014/main" id="{E6F8898A-B71A-6748-B6E7-57C31967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45</xdr:row>
      <xdr:rowOff>0</xdr:rowOff>
    </xdr:from>
    <xdr:to>
      <xdr:col>140</xdr:col>
      <xdr:colOff>241300</xdr:colOff>
      <xdr:row>45</xdr:row>
      <xdr:rowOff>165100</xdr:rowOff>
    </xdr:to>
    <xdr:pic>
      <xdr:nvPicPr>
        <xdr:cNvPr id="2414" name="Picture 1390" descr="GRE">
          <a:extLst>
            <a:ext uri="{FF2B5EF4-FFF2-40B4-BE49-F238E27FC236}">
              <a16:creationId xmlns:a16="http://schemas.microsoft.com/office/drawing/2014/main" id="{ABA5B4F1-7EDD-2E47-8734-87C1876B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46</xdr:row>
      <xdr:rowOff>0</xdr:rowOff>
    </xdr:from>
    <xdr:to>
      <xdr:col>140</xdr:col>
      <xdr:colOff>241300</xdr:colOff>
      <xdr:row>46</xdr:row>
      <xdr:rowOff>165100</xdr:rowOff>
    </xdr:to>
    <xdr:pic>
      <xdr:nvPicPr>
        <xdr:cNvPr id="2415" name="Picture 1391" descr="BAH">
          <a:extLst>
            <a:ext uri="{FF2B5EF4-FFF2-40B4-BE49-F238E27FC236}">
              <a16:creationId xmlns:a16="http://schemas.microsoft.com/office/drawing/2014/main" id="{995FEE6E-6A21-B84A-B310-784F6AB2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47</xdr:row>
      <xdr:rowOff>0</xdr:rowOff>
    </xdr:from>
    <xdr:to>
      <xdr:col>140</xdr:col>
      <xdr:colOff>241300</xdr:colOff>
      <xdr:row>47</xdr:row>
      <xdr:rowOff>165100</xdr:rowOff>
    </xdr:to>
    <xdr:pic>
      <xdr:nvPicPr>
        <xdr:cNvPr id="2416" name="Picture 1392" descr="BAH">
          <a:extLst>
            <a:ext uri="{FF2B5EF4-FFF2-40B4-BE49-F238E27FC236}">
              <a16:creationId xmlns:a16="http://schemas.microsoft.com/office/drawing/2014/main" id="{6B997154-9EDB-2E47-ADDC-A75C61D8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48</xdr:row>
      <xdr:rowOff>0</xdr:rowOff>
    </xdr:from>
    <xdr:to>
      <xdr:col>140</xdr:col>
      <xdr:colOff>241300</xdr:colOff>
      <xdr:row>48</xdr:row>
      <xdr:rowOff>165100</xdr:rowOff>
    </xdr:to>
    <xdr:pic>
      <xdr:nvPicPr>
        <xdr:cNvPr id="2417" name="Picture 1393" descr="USA">
          <a:extLst>
            <a:ext uri="{FF2B5EF4-FFF2-40B4-BE49-F238E27FC236}">
              <a16:creationId xmlns:a16="http://schemas.microsoft.com/office/drawing/2014/main" id="{58D6AA9F-61F3-9241-B189-E9EC030B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49</xdr:row>
      <xdr:rowOff>0</xdr:rowOff>
    </xdr:from>
    <xdr:to>
      <xdr:col>140</xdr:col>
      <xdr:colOff>241300</xdr:colOff>
      <xdr:row>49</xdr:row>
      <xdr:rowOff>165100</xdr:rowOff>
    </xdr:to>
    <xdr:pic>
      <xdr:nvPicPr>
        <xdr:cNvPr id="2418" name="Picture 1394" descr="USA">
          <a:extLst>
            <a:ext uri="{FF2B5EF4-FFF2-40B4-BE49-F238E27FC236}">
              <a16:creationId xmlns:a16="http://schemas.microsoft.com/office/drawing/2014/main" id="{572FEDA2-91FA-7F4B-A937-C79EE444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50</xdr:row>
      <xdr:rowOff>0</xdr:rowOff>
    </xdr:from>
    <xdr:to>
      <xdr:col>140</xdr:col>
      <xdr:colOff>241300</xdr:colOff>
      <xdr:row>50</xdr:row>
      <xdr:rowOff>165100</xdr:rowOff>
    </xdr:to>
    <xdr:pic>
      <xdr:nvPicPr>
        <xdr:cNvPr id="2419" name="Picture 1395" descr="JAM">
          <a:extLst>
            <a:ext uri="{FF2B5EF4-FFF2-40B4-BE49-F238E27FC236}">
              <a16:creationId xmlns:a16="http://schemas.microsoft.com/office/drawing/2014/main" id="{1CBD6036-6212-1E46-9A2C-587B0347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140</xdr:col>
      <xdr:colOff>0</xdr:colOff>
      <xdr:row>51</xdr:row>
      <xdr:rowOff>0</xdr:rowOff>
    </xdr:from>
    <xdr:to>
      <xdr:col>140</xdr:col>
      <xdr:colOff>241300</xdr:colOff>
      <xdr:row>51</xdr:row>
      <xdr:rowOff>165100</xdr:rowOff>
    </xdr:to>
    <xdr:pic>
      <xdr:nvPicPr>
        <xdr:cNvPr id="2420" name="Picture 1396" descr="CIV">
          <a:extLst>
            <a:ext uri="{FF2B5EF4-FFF2-40B4-BE49-F238E27FC236}">
              <a16:creationId xmlns:a16="http://schemas.microsoft.com/office/drawing/2014/main" id="{3FFB0EFE-7ED1-5442-A5F7-709F5D5D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828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</xdr:row>
      <xdr:rowOff>0</xdr:rowOff>
    </xdr:from>
    <xdr:to>
      <xdr:col>135</xdr:col>
      <xdr:colOff>241300</xdr:colOff>
      <xdr:row>2</xdr:row>
      <xdr:rowOff>165100</xdr:rowOff>
    </xdr:to>
    <xdr:pic>
      <xdr:nvPicPr>
        <xdr:cNvPr id="2421" name="Picture 1397" descr="USA">
          <a:extLst>
            <a:ext uri="{FF2B5EF4-FFF2-40B4-BE49-F238E27FC236}">
              <a16:creationId xmlns:a16="http://schemas.microsoft.com/office/drawing/2014/main" id="{B48A100F-E63A-B64E-8AC6-60CACEAE0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</xdr:row>
      <xdr:rowOff>0</xdr:rowOff>
    </xdr:from>
    <xdr:to>
      <xdr:col>135</xdr:col>
      <xdr:colOff>241300</xdr:colOff>
      <xdr:row>3</xdr:row>
      <xdr:rowOff>165100</xdr:rowOff>
    </xdr:to>
    <xdr:pic>
      <xdr:nvPicPr>
        <xdr:cNvPr id="2422" name="Picture 1398" descr="USA">
          <a:extLst>
            <a:ext uri="{FF2B5EF4-FFF2-40B4-BE49-F238E27FC236}">
              <a16:creationId xmlns:a16="http://schemas.microsoft.com/office/drawing/2014/main" id="{50E362C1-9324-BB4A-BA7A-FA56EF04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</xdr:row>
      <xdr:rowOff>0</xdr:rowOff>
    </xdr:from>
    <xdr:to>
      <xdr:col>135</xdr:col>
      <xdr:colOff>241300</xdr:colOff>
      <xdr:row>4</xdr:row>
      <xdr:rowOff>165100</xdr:rowOff>
    </xdr:to>
    <xdr:pic>
      <xdr:nvPicPr>
        <xdr:cNvPr id="2423" name="Picture 1399" descr="USA">
          <a:extLst>
            <a:ext uri="{FF2B5EF4-FFF2-40B4-BE49-F238E27FC236}">
              <a16:creationId xmlns:a16="http://schemas.microsoft.com/office/drawing/2014/main" id="{5D11D6E0-6FAA-5D42-B140-9C14820F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241300</xdr:colOff>
      <xdr:row>5</xdr:row>
      <xdr:rowOff>165100</xdr:rowOff>
    </xdr:to>
    <xdr:pic>
      <xdr:nvPicPr>
        <xdr:cNvPr id="2424" name="Picture 1400" descr="USA">
          <a:extLst>
            <a:ext uri="{FF2B5EF4-FFF2-40B4-BE49-F238E27FC236}">
              <a16:creationId xmlns:a16="http://schemas.microsoft.com/office/drawing/2014/main" id="{BA1CDAEE-587C-B648-9F1C-B29A6A01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6</xdr:row>
      <xdr:rowOff>0</xdr:rowOff>
    </xdr:from>
    <xdr:to>
      <xdr:col>135</xdr:col>
      <xdr:colOff>241300</xdr:colOff>
      <xdr:row>6</xdr:row>
      <xdr:rowOff>165100</xdr:rowOff>
    </xdr:to>
    <xdr:pic>
      <xdr:nvPicPr>
        <xdr:cNvPr id="2425" name="Picture 1401" descr="USA">
          <a:extLst>
            <a:ext uri="{FF2B5EF4-FFF2-40B4-BE49-F238E27FC236}">
              <a16:creationId xmlns:a16="http://schemas.microsoft.com/office/drawing/2014/main" id="{24CCA1CA-2D9C-E447-8D6D-92223968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7</xdr:row>
      <xdr:rowOff>0</xdr:rowOff>
    </xdr:from>
    <xdr:to>
      <xdr:col>135</xdr:col>
      <xdr:colOff>241300</xdr:colOff>
      <xdr:row>7</xdr:row>
      <xdr:rowOff>165100</xdr:rowOff>
    </xdr:to>
    <xdr:pic>
      <xdr:nvPicPr>
        <xdr:cNvPr id="2426" name="Picture 1402" descr="USA">
          <a:extLst>
            <a:ext uri="{FF2B5EF4-FFF2-40B4-BE49-F238E27FC236}">
              <a16:creationId xmlns:a16="http://schemas.microsoft.com/office/drawing/2014/main" id="{4CB6B288-1551-3F47-996C-D3197245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8</xdr:row>
      <xdr:rowOff>0</xdr:rowOff>
    </xdr:from>
    <xdr:to>
      <xdr:col>135</xdr:col>
      <xdr:colOff>241300</xdr:colOff>
      <xdr:row>8</xdr:row>
      <xdr:rowOff>165100</xdr:rowOff>
    </xdr:to>
    <xdr:pic>
      <xdr:nvPicPr>
        <xdr:cNvPr id="2427" name="Picture 1403" descr="USA">
          <a:extLst>
            <a:ext uri="{FF2B5EF4-FFF2-40B4-BE49-F238E27FC236}">
              <a16:creationId xmlns:a16="http://schemas.microsoft.com/office/drawing/2014/main" id="{5B21DB7C-1C54-4642-9E70-674F719C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9</xdr:row>
      <xdr:rowOff>0</xdr:rowOff>
    </xdr:from>
    <xdr:to>
      <xdr:col>135</xdr:col>
      <xdr:colOff>241300</xdr:colOff>
      <xdr:row>9</xdr:row>
      <xdr:rowOff>165100</xdr:rowOff>
    </xdr:to>
    <xdr:pic>
      <xdr:nvPicPr>
        <xdr:cNvPr id="2428" name="Picture 1404" descr="USA">
          <a:extLst>
            <a:ext uri="{FF2B5EF4-FFF2-40B4-BE49-F238E27FC236}">
              <a16:creationId xmlns:a16="http://schemas.microsoft.com/office/drawing/2014/main" id="{C3E9531F-9DCB-4043-9295-A8ED9BE6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10</xdr:row>
      <xdr:rowOff>0</xdr:rowOff>
    </xdr:from>
    <xdr:to>
      <xdr:col>135</xdr:col>
      <xdr:colOff>241300</xdr:colOff>
      <xdr:row>10</xdr:row>
      <xdr:rowOff>165100</xdr:rowOff>
    </xdr:to>
    <xdr:pic>
      <xdr:nvPicPr>
        <xdr:cNvPr id="2429" name="Picture 1405" descr="USA">
          <a:extLst>
            <a:ext uri="{FF2B5EF4-FFF2-40B4-BE49-F238E27FC236}">
              <a16:creationId xmlns:a16="http://schemas.microsoft.com/office/drawing/2014/main" id="{D1DF6CF2-52A0-D143-9258-EBA80C98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11</xdr:row>
      <xdr:rowOff>0</xdr:rowOff>
    </xdr:from>
    <xdr:to>
      <xdr:col>135</xdr:col>
      <xdr:colOff>241300</xdr:colOff>
      <xdr:row>11</xdr:row>
      <xdr:rowOff>165100</xdr:rowOff>
    </xdr:to>
    <xdr:pic>
      <xdr:nvPicPr>
        <xdr:cNvPr id="2430" name="Picture 1406" descr="USA">
          <a:extLst>
            <a:ext uri="{FF2B5EF4-FFF2-40B4-BE49-F238E27FC236}">
              <a16:creationId xmlns:a16="http://schemas.microsoft.com/office/drawing/2014/main" id="{DDB2A412-555C-D54F-9461-C5419C6F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12</xdr:row>
      <xdr:rowOff>0</xdr:rowOff>
    </xdr:from>
    <xdr:to>
      <xdr:col>135</xdr:col>
      <xdr:colOff>241300</xdr:colOff>
      <xdr:row>12</xdr:row>
      <xdr:rowOff>165100</xdr:rowOff>
    </xdr:to>
    <xdr:pic>
      <xdr:nvPicPr>
        <xdr:cNvPr id="2431" name="Picture 1407" descr="GBR">
          <a:extLst>
            <a:ext uri="{FF2B5EF4-FFF2-40B4-BE49-F238E27FC236}">
              <a16:creationId xmlns:a16="http://schemas.microsoft.com/office/drawing/2014/main" id="{68BC3B22-8734-534F-8107-BE8E97C7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13</xdr:row>
      <xdr:rowOff>0</xdr:rowOff>
    </xdr:from>
    <xdr:to>
      <xdr:col>135</xdr:col>
      <xdr:colOff>241300</xdr:colOff>
      <xdr:row>13</xdr:row>
      <xdr:rowOff>165100</xdr:rowOff>
    </xdr:to>
    <xdr:pic>
      <xdr:nvPicPr>
        <xdr:cNvPr id="2432" name="Picture 1408" descr="USA">
          <a:extLst>
            <a:ext uri="{FF2B5EF4-FFF2-40B4-BE49-F238E27FC236}">
              <a16:creationId xmlns:a16="http://schemas.microsoft.com/office/drawing/2014/main" id="{A8DDEBC2-7655-E844-BE0E-31D5D180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14</xdr:row>
      <xdr:rowOff>0</xdr:rowOff>
    </xdr:from>
    <xdr:to>
      <xdr:col>135</xdr:col>
      <xdr:colOff>241300</xdr:colOff>
      <xdr:row>14</xdr:row>
      <xdr:rowOff>165100</xdr:rowOff>
    </xdr:to>
    <xdr:pic>
      <xdr:nvPicPr>
        <xdr:cNvPr id="2433" name="Picture 1409" descr="CHN">
          <a:extLst>
            <a:ext uri="{FF2B5EF4-FFF2-40B4-BE49-F238E27FC236}">
              <a16:creationId xmlns:a16="http://schemas.microsoft.com/office/drawing/2014/main" id="{EA3C7C5B-D625-D34C-91D7-30D55F53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15</xdr:row>
      <xdr:rowOff>0</xdr:rowOff>
    </xdr:from>
    <xdr:to>
      <xdr:col>135</xdr:col>
      <xdr:colOff>241300</xdr:colOff>
      <xdr:row>15</xdr:row>
      <xdr:rowOff>165100</xdr:rowOff>
    </xdr:to>
    <xdr:pic>
      <xdr:nvPicPr>
        <xdr:cNvPr id="2434" name="Picture 1410" descr="USA">
          <a:extLst>
            <a:ext uri="{FF2B5EF4-FFF2-40B4-BE49-F238E27FC236}">
              <a16:creationId xmlns:a16="http://schemas.microsoft.com/office/drawing/2014/main" id="{DCD1CB7B-1AB5-1A47-AD69-1962E42E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16</xdr:row>
      <xdr:rowOff>0</xdr:rowOff>
    </xdr:from>
    <xdr:to>
      <xdr:col>135</xdr:col>
      <xdr:colOff>241300</xdr:colOff>
      <xdr:row>16</xdr:row>
      <xdr:rowOff>165100</xdr:rowOff>
    </xdr:to>
    <xdr:pic>
      <xdr:nvPicPr>
        <xdr:cNvPr id="2435" name="Picture 1411" descr="USA">
          <a:extLst>
            <a:ext uri="{FF2B5EF4-FFF2-40B4-BE49-F238E27FC236}">
              <a16:creationId xmlns:a16="http://schemas.microsoft.com/office/drawing/2014/main" id="{96B98095-A910-B94D-868F-C248D426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17</xdr:row>
      <xdr:rowOff>0</xdr:rowOff>
    </xdr:from>
    <xdr:to>
      <xdr:col>135</xdr:col>
      <xdr:colOff>241300</xdr:colOff>
      <xdr:row>17</xdr:row>
      <xdr:rowOff>165100</xdr:rowOff>
    </xdr:to>
    <xdr:pic>
      <xdr:nvPicPr>
        <xdr:cNvPr id="2436" name="Picture 1412" descr="CHN">
          <a:extLst>
            <a:ext uri="{FF2B5EF4-FFF2-40B4-BE49-F238E27FC236}">
              <a16:creationId xmlns:a16="http://schemas.microsoft.com/office/drawing/2014/main" id="{79C1EC37-A223-A14A-A272-95FE9AB7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18</xdr:row>
      <xdr:rowOff>0</xdr:rowOff>
    </xdr:from>
    <xdr:to>
      <xdr:col>135</xdr:col>
      <xdr:colOff>241300</xdr:colOff>
      <xdr:row>18</xdr:row>
      <xdr:rowOff>165100</xdr:rowOff>
    </xdr:to>
    <xdr:pic>
      <xdr:nvPicPr>
        <xdr:cNvPr id="2437" name="Picture 1413" descr="USA">
          <a:extLst>
            <a:ext uri="{FF2B5EF4-FFF2-40B4-BE49-F238E27FC236}">
              <a16:creationId xmlns:a16="http://schemas.microsoft.com/office/drawing/2014/main" id="{E1A99061-F94F-4B46-B34E-8DA85962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19</xdr:row>
      <xdr:rowOff>0</xdr:rowOff>
    </xdr:from>
    <xdr:to>
      <xdr:col>135</xdr:col>
      <xdr:colOff>241300</xdr:colOff>
      <xdr:row>19</xdr:row>
      <xdr:rowOff>165100</xdr:rowOff>
    </xdr:to>
    <xdr:pic>
      <xdr:nvPicPr>
        <xdr:cNvPr id="2438" name="Picture 1414" descr="USA">
          <a:extLst>
            <a:ext uri="{FF2B5EF4-FFF2-40B4-BE49-F238E27FC236}">
              <a16:creationId xmlns:a16="http://schemas.microsoft.com/office/drawing/2014/main" id="{D0B7BD4C-9F10-D54F-B73C-0BF2E130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20</xdr:row>
      <xdr:rowOff>0</xdr:rowOff>
    </xdr:from>
    <xdr:to>
      <xdr:col>135</xdr:col>
      <xdr:colOff>241300</xdr:colOff>
      <xdr:row>20</xdr:row>
      <xdr:rowOff>165100</xdr:rowOff>
    </xdr:to>
    <xdr:pic>
      <xdr:nvPicPr>
        <xdr:cNvPr id="2439" name="Picture 1415" descr="JAM">
          <a:extLst>
            <a:ext uri="{FF2B5EF4-FFF2-40B4-BE49-F238E27FC236}">
              <a16:creationId xmlns:a16="http://schemas.microsoft.com/office/drawing/2014/main" id="{9BC56126-785C-414B-A695-527BD1F6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21</xdr:row>
      <xdr:rowOff>0</xdr:rowOff>
    </xdr:from>
    <xdr:to>
      <xdr:col>135</xdr:col>
      <xdr:colOff>241300</xdr:colOff>
      <xdr:row>21</xdr:row>
      <xdr:rowOff>165100</xdr:rowOff>
    </xdr:to>
    <xdr:pic>
      <xdr:nvPicPr>
        <xdr:cNvPr id="2440" name="Picture 1416" descr="JAM">
          <a:extLst>
            <a:ext uri="{FF2B5EF4-FFF2-40B4-BE49-F238E27FC236}">
              <a16:creationId xmlns:a16="http://schemas.microsoft.com/office/drawing/2014/main" id="{3CA6141D-9445-A846-9242-0D70DA13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22</xdr:row>
      <xdr:rowOff>0</xdr:rowOff>
    </xdr:from>
    <xdr:to>
      <xdr:col>135</xdr:col>
      <xdr:colOff>241300</xdr:colOff>
      <xdr:row>22</xdr:row>
      <xdr:rowOff>165100</xdr:rowOff>
    </xdr:to>
    <xdr:pic>
      <xdr:nvPicPr>
        <xdr:cNvPr id="2441" name="Picture 1417" descr="USA">
          <a:extLst>
            <a:ext uri="{FF2B5EF4-FFF2-40B4-BE49-F238E27FC236}">
              <a16:creationId xmlns:a16="http://schemas.microsoft.com/office/drawing/2014/main" id="{AD2411E3-D5CE-404A-AAA7-B99CA196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23</xdr:row>
      <xdr:rowOff>0</xdr:rowOff>
    </xdr:from>
    <xdr:to>
      <xdr:col>135</xdr:col>
      <xdr:colOff>241300</xdr:colOff>
      <xdr:row>23</xdr:row>
      <xdr:rowOff>165100</xdr:rowOff>
    </xdr:to>
    <xdr:pic>
      <xdr:nvPicPr>
        <xdr:cNvPr id="2442" name="Picture 1418" descr="USA">
          <a:extLst>
            <a:ext uri="{FF2B5EF4-FFF2-40B4-BE49-F238E27FC236}">
              <a16:creationId xmlns:a16="http://schemas.microsoft.com/office/drawing/2014/main" id="{5F2CFC98-8E74-754A-A200-217BB9786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24</xdr:row>
      <xdr:rowOff>0</xdr:rowOff>
    </xdr:from>
    <xdr:to>
      <xdr:col>135</xdr:col>
      <xdr:colOff>241300</xdr:colOff>
      <xdr:row>24</xdr:row>
      <xdr:rowOff>165100</xdr:rowOff>
    </xdr:to>
    <xdr:pic>
      <xdr:nvPicPr>
        <xdr:cNvPr id="2443" name="Picture 1419" descr="CAN">
          <a:extLst>
            <a:ext uri="{FF2B5EF4-FFF2-40B4-BE49-F238E27FC236}">
              <a16:creationId xmlns:a16="http://schemas.microsoft.com/office/drawing/2014/main" id="{7CC75002-764D-6542-AFFE-AE6782C83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25</xdr:row>
      <xdr:rowOff>0</xdr:rowOff>
    </xdr:from>
    <xdr:to>
      <xdr:col>135</xdr:col>
      <xdr:colOff>241300</xdr:colOff>
      <xdr:row>25</xdr:row>
      <xdr:rowOff>165100</xdr:rowOff>
    </xdr:to>
    <xdr:pic>
      <xdr:nvPicPr>
        <xdr:cNvPr id="2444" name="Picture 1420" descr="USA">
          <a:extLst>
            <a:ext uri="{FF2B5EF4-FFF2-40B4-BE49-F238E27FC236}">
              <a16:creationId xmlns:a16="http://schemas.microsoft.com/office/drawing/2014/main" id="{595BEC5E-BCAA-B44C-96CE-C8DA08FD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241300</xdr:colOff>
      <xdr:row>26</xdr:row>
      <xdr:rowOff>165100</xdr:rowOff>
    </xdr:to>
    <xdr:pic>
      <xdr:nvPicPr>
        <xdr:cNvPr id="2445" name="Picture 1421" descr="GHA">
          <a:extLst>
            <a:ext uri="{FF2B5EF4-FFF2-40B4-BE49-F238E27FC236}">
              <a16:creationId xmlns:a16="http://schemas.microsoft.com/office/drawing/2014/main" id="{82FCF822-524B-CF40-917F-DC804368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27</xdr:row>
      <xdr:rowOff>0</xdr:rowOff>
    </xdr:from>
    <xdr:to>
      <xdr:col>135</xdr:col>
      <xdr:colOff>241300</xdr:colOff>
      <xdr:row>27</xdr:row>
      <xdr:rowOff>165100</xdr:rowOff>
    </xdr:to>
    <xdr:pic>
      <xdr:nvPicPr>
        <xdr:cNvPr id="2446" name="Picture 1422" descr="USA">
          <a:extLst>
            <a:ext uri="{FF2B5EF4-FFF2-40B4-BE49-F238E27FC236}">
              <a16:creationId xmlns:a16="http://schemas.microsoft.com/office/drawing/2014/main" id="{F90361EF-9C09-FB40-824D-9C767D50D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28</xdr:row>
      <xdr:rowOff>0</xdr:rowOff>
    </xdr:from>
    <xdr:to>
      <xdr:col>135</xdr:col>
      <xdr:colOff>241300</xdr:colOff>
      <xdr:row>28</xdr:row>
      <xdr:rowOff>165100</xdr:rowOff>
    </xdr:to>
    <xdr:pic>
      <xdr:nvPicPr>
        <xdr:cNvPr id="2447" name="Picture 1423" descr="USA">
          <a:extLst>
            <a:ext uri="{FF2B5EF4-FFF2-40B4-BE49-F238E27FC236}">
              <a16:creationId xmlns:a16="http://schemas.microsoft.com/office/drawing/2014/main" id="{5AFBBB61-16A0-F74A-8CDA-F3AAC0D5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29</xdr:row>
      <xdr:rowOff>0</xdr:rowOff>
    </xdr:from>
    <xdr:to>
      <xdr:col>135</xdr:col>
      <xdr:colOff>241300</xdr:colOff>
      <xdr:row>29</xdr:row>
      <xdr:rowOff>165100</xdr:rowOff>
    </xdr:to>
    <xdr:pic>
      <xdr:nvPicPr>
        <xdr:cNvPr id="2448" name="Picture 1424" descr="USA">
          <a:extLst>
            <a:ext uri="{FF2B5EF4-FFF2-40B4-BE49-F238E27FC236}">
              <a16:creationId xmlns:a16="http://schemas.microsoft.com/office/drawing/2014/main" id="{F2AC67A9-C998-DA41-85D2-2CA18A4BD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30</xdr:row>
      <xdr:rowOff>0</xdr:rowOff>
    </xdr:from>
    <xdr:to>
      <xdr:col>135</xdr:col>
      <xdr:colOff>241300</xdr:colOff>
      <xdr:row>30</xdr:row>
      <xdr:rowOff>165100</xdr:rowOff>
    </xdr:to>
    <xdr:pic>
      <xdr:nvPicPr>
        <xdr:cNvPr id="2449" name="Picture 1425" descr="USA">
          <a:extLst>
            <a:ext uri="{FF2B5EF4-FFF2-40B4-BE49-F238E27FC236}">
              <a16:creationId xmlns:a16="http://schemas.microsoft.com/office/drawing/2014/main" id="{30256C30-A23A-D146-8ECE-B25E212F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31</xdr:row>
      <xdr:rowOff>0</xdr:rowOff>
    </xdr:from>
    <xdr:to>
      <xdr:col>135</xdr:col>
      <xdr:colOff>241300</xdr:colOff>
      <xdr:row>31</xdr:row>
      <xdr:rowOff>165100</xdr:rowOff>
    </xdr:to>
    <xdr:pic>
      <xdr:nvPicPr>
        <xdr:cNvPr id="2450" name="Picture 1426" descr="FRA">
          <a:extLst>
            <a:ext uri="{FF2B5EF4-FFF2-40B4-BE49-F238E27FC236}">
              <a16:creationId xmlns:a16="http://schemas.microsoft.com/office/drawing/2014/main" id="{481A0534-4ECF-F044-8E3A-992EE902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32</xdr:row>
      <xdr:rowOff>0</xdr:rowOff>
    </xdr:from>
    <xdr:to>
      <xdr:col>135</xdr:col>
      <xdr:colOff>241300</xdr:colOff>
      <xdr:row>32</xdr:row>
      <xdr:rowOff>165100</xdr:rowOff>
    </xdr:to>
    <xdr:pic>
      <xdr:nvPicPr>
        <xdr:cNvPr id="2451" name="Picture 1427" descr="USA">
          <a:extLst>
            <a:ext uri="{FF2B5EF4-FFF2-40B4-BE49-F238E27FC236}">
              <a16:creationId xmlns:a16="http://schemas.microsoft.com/office/drawing/2014/main" id="{B952DBF6-B584-644F-BFC0-A6F3CC199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33</xdr:row>
      <xdr:rowOff>0</xdr:rowOff>
    </xdr:from>
    <xdr:to>
      <xdr:col>135</xdr:col>
      <xdr:colOff>241300</xdr:colOff>
      <xdr:row>33</xdr:row>
      <xdr:rowOff>165100</xdr:rowOff>
    </xdr:to>
    <xdr:pic>
      <xdr:nvPicPr>
        <xdr:cNvPr id="2452" name="Picture 1428" descr="USA">
          <a:extLst>
            <a:ext uri="{FF2B5EF4-FFF2-40B4-BE49-F238E27FC236}">
              <a16:creationId xmlns:a16="http://schemas.microsoft.com/office/drawing/2014/main" id="{BB937155-8A87-8745-895F-73693357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34</xdr:row>
      <xdr:rowOff>0</xdr:rowOff>
    </xdr:from>
    <xdr:to>
      <xdr:col>135</xdr:col>
      <xdr:colOff>241300</xdr:colOff>
      <xdr:row>34</xdr:row>
      <xdr:rowOff>165100</xdr:rowOff>
    </xdr:to>
    <xdr:pic>
      <xdr:nvPicPr>
        <xdr:cNvPr id="2453" name="Picture 1429" descr="USA">
          <a:extLst>
            <a:ext uri="{FF2B5EF4-FFF2-40B4-BE49-F238E27FC236}">
              <a16:creationId xmlns:a16="http://schemas.microsoft.com/office/drawing/2014/main" id="{223772EF-F728-6D43-9D89-2ED08C1F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35</xdr:row>
      <xdr:rowOff>0</xdr:rowOff>
    </xdr:from>
    <xdr:to>
      <xdr:col>135</xdr:col>
      <xdr:colOff>241300</xdr:colOff>
      <xdr:row>35</xdr:row>
      <xdr:rowOff>165100</xdr:rowOff>
    </xdr:to>
    <xdr:pic>
      <xdr:nvPicPr>
        <xdr:cNvPr id="2454" name="Picture 1430" descr="USA">
          <a:extLst>
            <a:ext uri="{FF2B5EF4-FFF2-40B4-BE49-F238E27FC236}">
              <a16:creationId xmlns:a16="http://schemas.microsoft.com/office/drawing/2014/main" id="{5241B0F1-3D5F-1045-966B-B1430D1E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36</xdr:row>
      <xdr:rowOff>0</xdr:rowOff>
    </xdr:from>
    <xdr:to>
      <xdr:col>135</xdr:col>
      <xdr:colOff>241300</xdr:colOff>
      <xdr:row>36</xdr:row>
      <xdr:rowOff>165100</xdr:rowOff>
    </xdr:to>
    <xdr:pic>
      <xdr:nvPicPr>
        <xdr:cNvPr id="2455" name="Picture 1431" descr="USA">
          <a:extLst>
            <a:ext uri="{FF2B5EF4-FFF2-40B4-BE49-F238E27FC236}">
              <a16:creationId xmlns:a16="http://schemas.microsoft.com/office/drawing/2014/main" id="{05F037F0-BF63-2B4B-99DC-DB3396A6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37</xdr:row>
      <xdr:rowOff>0</xdr:rowOff>
    </xdr:from>
    <xdr:to>
      <xdr:col>135</xdr:col>
      <xdr:colOff>241300</xdr:colOff>
      <xdr:row>37</xdr:row>
      <xdr:rowOff>165100</xdr:rowOff>
    </xdr:to>
    <xdr:pic>
      <xdr:nvPicPr>
        <xdr:cNvPr id="2456" name="Picture 1432" descr="USA">
          <a:extLst>
            <a:ext uri="{FF2B5EF4-FFF2-40B4-BE49-F238E27FC236}">
              <a16:creationId xmlns:a16="http://schemas.microsoft.com/office/drawing/2014/main" id="{C88BF6D5-9311-AA49-AFE0-186AB476A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38</xdr:row>
      <xdr:rowOff>0</xdr:rowOff>
    </xdr:from>
    <xdr:to>
      <xdr:col>135</xdr:col>
      <xdr:colOff>241300</xdr:colOff>
      <xdr:row>38</xdr:row>
      <xdr:rowOff>165100</xdr:rowOff>
    </xdr:to>
    <xdr:pic>
      <xdr:nvPicPr>
        <xdr:cNvPr id="2457" name="Picture 1433" descr="CAN">
          <a:extLst>
            <a:ext uri="{FF2B5EF4-FFF2-40B4-BE49-F238E27FC236}">
              <a16:creationId xmlns:a16="http://schemas.microsoft.com/office/drawing/2014/main" id="{E9984362-5838-9644-A1BE-BD61E5CE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39</xdr:row>
      <xdr:rowOff>0</xdr:rowOff>
    </xdr:from>
    <xdr:to>
      <xdr:col>135</xdr:col>
      <xdr:colOff>241300</xdr:colOff>
      <xdr:row>39</xdr:row>
      <xdr:rowOff>165100</xdr:rowOff>
    </xdr:to>
    <xdr:pic>
      <xdr:nvPicPr>
        <xdr:cNvPr id="2458" name="Picture 1434" descr="USA">
          <a:extLst>
            <a:ext uri="{FF2B5EF4-FFF2-40B4-BE49-F238E27FC236}">
              <a16:creationId xmlns:a16="http://schemas.microsoft.com/office/drawing/2014/main" id="{8A226D01-63BB-B848-A805-B019EB5A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40</xdr:row>
      <xdr:rowOff>0</xdr:rowOff>
    </xdr:from>
    <xdr:to>
      <xdr:col>135</xdr:col>
      <xdr:colOff>241300</xdr:colOff>
      <xdr:row>40</xdr:row>
      <xdr:rowOff>165100</xdr:rowOff>
    </xdr:to>
    <xdr:pic>
      <xdr:nvPicPr>
        <xdr:cNvPr id="2459" name="Picture 1435" descr="USA">
          <a:extLst>
            <a:ext uri="{FF2B5EF4-FFF2-40B4-BE49-F238E27FC236}">
              <a16:creationId xmlns:a16="http://schemas.microsoft.com/office/drawing/2014/main" id="{AE64CB5E-B563-AA4A-9193-BBBD4F16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41</xdr:row>
      <xdr:rowOff>0</xdr:rowOff>
    </xdr:from>
    <xdr:to>
      <xdr:col>135</xdr:col>
      <xdr:colOff>241300</xdr:colOff>
      <xdr:row>41</xdr:row>
      <xdr:rowOff>165100</xdr:rowOff>
    </xdr:to>
    <xdr:pic>
      <xdr:nvPicPr>
        <xdr:cNvPr id="2460" name="Picture 1436" descr="USA">
          <a:extLst>
            <a:ext uri="{FF2B5EF4-FFF2-40B4-BE49-F238E27FC236}">
              <a16:creationId xmlns:a16="http://schemas.microsoft.com/office/drawing/2014/main" id="{D5E046CD-166F-2D42-B882-AB1C7CC8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42</xdr:row>
      <xdr:rowOff>0</xdr:rowOff>
    </xdr:from>
    <xdr:to>
      <xdr:col>135</xdr:col>
      <xdr:colOff>241300</xdr:colOff>
      <xdr:row>42</xdr:row>
      <xdr:rowOff>165100</xdr:rowOff>
    </xdr:to>
    <xdr:pic>
      <xdr:nvPicPr>
        <xdr:cNvPr id="2461" name="Picture 1437" descr="USA">
          <a:extLst>
            <a:ext uri="{FF2B5EF4-FFF2-40B4-BE49-F238E27FC236}">
              <a16:creationId xmlns:a16="http://schemas.microsoft.com/office/drawing/2014/main" id="{F361F282-15D7-5549-9473-2BD7E933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43</xdr:row>
      <xdr:rowOff>0</xdr:rowOff>
    </xdr:from>
    <xdr:to>
      <xdr:col>135</xdr:col>
      <xdr:colOff>241300</xdr:colOff>
      <xdr:row>43</xdr:row>
      <xdr:rowOff>165100</xdr:rowOff>
    </xdr:to>
    <xdr:pic>
      <xdr:nvPicPr>
        <xdr:cNvPr id="2462" name="Picture 1438" descr="USA">
          <a:extLst>
            <a:ext uri="{FF2B5EF4-FFF2-40B4-BE49-F238E27FC236}">
              <a16:creationId xmlns:a16="http://schemas.microsoft.com/office/drawing/2014/main" id="{41CB767A-DE48-7C44-9BD9-B5EAC7D6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44</xdr:row>
      <xdr:rowOff>0</xdr:rowOff>
    </xdr:from>
    <xdr:to>
      <xdr:col>135</xdr:col>
      <xdr:colOff>241300</xdr:colOff>
      <xdr:row>44</xdr:row>
      <xdr:rowOff>165100</xdr:rowOff>
    </xdr:to>
    <xdr:pic>
      <xdr:nvPicPr>
        <xdr:cNvPr id="2463" name="Picture 1439" descr="GBR">
          <a:extLst>
            <a:ext uri="{FF2B5EF4-FFF2-40B4-BE49-F238E27FC236}">
              <a16:creationId xmlns:a16="http://schemas.microsoft.com/office/drawing/2014/main" id="{0822C65C-66CF-474B-A761-39889743F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45</xdr:row>
      <xdr:rowOff>0</xdr:rowOff>
    </xdr:from>
    <xdr:to>
      <xdr:col>135</xdr:col>
      <xdr:colOff>241300</xdr:colOff>
      <xdr:row>45</xdr:row>
      <xdr:rowOff>165100</xdr:rowOff>
    </xdr:to>
    <xdr:pic>
      <xdr:nvPicPr>
        <xdr:cNvPr id="2464" name="Picture 1440" descr="USA">
          <a:extLst>
            <a:ext uri="{FF2B5EF4-FFF2-40B4-BE49-F238E27FC236}">
              <a16:creationId xmlns:a16="http://schemas.microsoft.com/office/drawing/2014/main" id="{48B1F198-0AFE-9546-91F1-EE9EB671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46</xdr:row>
      <xdr:rowOff>0</xdr:rowOff>
    </xdr:from>
    <xdr:to>
      <xdr:col>135</xdr:col>
      <xdr:colOff>241300</xdr:colOff>
      <xdr:row>46</xdr:row>
      <xdr:rowOff>165100</xdr:rowOff>
    </xdr:to>
    <xdr:pic>
      <xdr:nvPicPr>
        <xdr:cNvPr id="2465" name="Picture 1441" descr="USA">
          <a:extLst>
            <a:ext uri="{FF2B5EF4-FFF2-40B4-BE49-F238E27FC236}">
              <a16:creationId xmlns:a16="http://schemas.microsoft.com/office/drawing/2014/main" id="{952C78AE-2217-4D45-816B-A627D7D3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47</xdr:row>
      <xdr:rowOff>0</xdr:rowOff>
    </xdr:from>
    <xdr:to>
      <xdr:col>135</xdr:col>
      <xdr:colOff>241300</xdr:colOff>
      <xdr:row>47</xdr:row>
      <xdr:rowOff>165100</xdr:rowOff>
    </xdr:to>
    <xdr:pic>
      <xdr:nvPicPr>
        <xdr:cNvPr id="2466" name="Picture 1442" descr="USA">
          <a:extLst>
            <a:ext uri="{FF2B5EF4-FFF2-40B4-BE49-F238E27FC236}">
              <a16:creationId xmlns:a16="http://schemas.microsoft.com/office/drawing/2014/main" id="{57335190-C079-0745-AEBA-362FE901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48</xdr:row>
      <xdr:rowOff>0</xdr:rowOff>
    </xdr:from>
    <xdr:to>
      <xdr:col>135</xdr:col>
      <xdr:colOff>241300</xdr:colOff>
      <xdr:row>48</xdr:row>
      <xdr:rowOff>165100</xdr:rowOff>
    </xdr:to>
    <xdr:pic>
      <xdr:nvPicPr>
        <xdr:cNvPr id="2467" name="Picture 1443" descr="USA">
          <a:extLst>
            <a:ext uri="{FF2B5EF4-FFF2-40B4-BE49-F238E27FC236}">
              <a16:creationId xmlns:a16="http://schemas.microsoft.com/office/drawing/2014/main" id="{9DF8C193-0DA3-D443-92C9-E57EB844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49</xdr:row>
      <xdr:rowOff>0</xdr:rowOff>
    </xdr:from>
    <xdr:to>
      <xdr:col>135</xdr:col>
      <xdr:colOff>241300</xdr:colOff>
      <xdr:row>49</xdr:row>
      <xdr:rowOff>165100</xdr:rowOff>
    </xdr:to>
    <xdr:pic>
      <xdr:nvPicPr>
        <xdr:cNvPr id="2468" name="Picture 1444" descr="USA">
          <a:extLst>
            <a:ext uri="{FF2B5EF4-FFF2-40B4-BE49-F238E27FC236}">
              <a16:creationId xmlns:a16="http://schemas.microsoft.com/office/drawing/2014/main" id="{8193AEBC-48BA-824A-80F3-B936CD8A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50</xdr:row>
      <xdr:rowOff>0</xdr:rowOff>
    </xdr:from>
    <xdr:to>
      <xdr:col>135</xdr:col>
      <xdr:colOff>241300</xdr:colOff>
      <xdr:row>50</xdr:row>
      <xdr:rowOff>165100</xdr:rowOff>
    </xdr:to>
    <xdr:pic>
      <xdr:nvPicPr>
        <xdr:cNvPr id="2469" name="Picture 1445" descr="GBR">
          <a:extLst>
            <a:ext uri="{FF2B5EF4-FFF2-40B4-BE49-F238E27FC236}">
              <a16:creationId xmlns:a16="http://schemas.microsoft.com/office/drawing/2014/main" id="{E87A2C30-27C0-8E4F-B3E3-C94F9470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135</xdr:col>
      <xdr:colOff>0</xdr:colOff>
      <xdr:row>51</xdr:row>
      <xdr:rowOff>0</xdr:rowOff>
    </xdr:from>
    <xdr:to>
      <xdr:col>135</xdr:col>
      <xdr:colOff>241300</xdr:colOff>
      <xdr:row>51</xdr:row>
      <xdr:rowOff>165100</xdr:rowOff>
    </xdr:to>
    <xdr:pic>
      <xdr:nvPicPr>
        <xdr:cNvPr id="2470" name="Picture 1446" descr="USA">
          <a:extLst>
            <a:ext uri="{FF2B5EF4-FFF2-40B4-BE49-F238E27FC236}">
              <a16:creationId xmlns:a16="http://schemas.microsoft.com/office/drawing/2014/main" id="{5F1DC852-E973-AD46-A9D3-D2654EFFC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53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2</xdr:row>
      <xdr:rowOff>0</xdr:rowOff>
    </xdr:from>
    <xdr:to>
      <xdr:col>148</xdr:col>
      <xdr:colOff>241300</xdr:colOff>
      <xdr:row>2</xdr:row>
      <xdr:rowOff>165100</xdr:rowOff>
    </xdr:to>
    <xdr:pic>
      <xdr:nvPicPr>
        <xdr:cNvPr id="2471" name="Picture 1547" descr="CUB">
          <a:extLst>
            <a:ext uri="{FF2B5EF4-FFF2-40B4-BE49-F238E27FC236}">
              <a16:creationId xmlns:a16="http://schemas.microsoft.com/office/drawing/2014/main" id="{49A1AAF7-C275-7642-86D8-F84B42D4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3</xdr:row>
      <xdr:rowOff>0</xdr:rowOff>
    </xdr:from>
    <xdr:to>
      <xdr:col>148</xdr:col>
      <xdr:colOff>241300</xdr:colOff>
      <xdr:row>3</xdr:row>
      <xdr:rowOff>165100</xdr:rowOff>
    </xdr:to>
    <xdr:pic>
      <xdr:nvPicPr>
        <xdr:cNvPr id="2472" name="Picture 1548" descr="CUB">
          <a:extLst>
            <a:ext uri="{FF2B5EF4-FFF2-40B4-BE49-F238E27FC236}">
              <a16:creationId xmlns:a16="http://schemas.microsoft.com/office/drawing/2014/main" id="{1C447107-1F5C-214A-B5AD-98326AEF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4</xdr:row>
      <xdr:rowOff>0</xdr:rowOff>
    </xdr:from>
    <xdr:to>
      <xdr:col>148</xdr:col>
      <xdr:colOff>241300</xdr:colOff>
      <xdr:row>4</xdr:row>
      <xdr:rowOff>165100</xdr:rowOff>
    </xdr:to>
    <xdr:pic>
      <xdr:nvPicPr>
        <xdr:cNvPr id="2473" name="Picture 1549" descr="CUB">
          <a:extLst>
            <a:ext uri="{FF2B5EF4-FFF2-40B4-BE49-F238E27FC236}">
              <a16:creationId xmlns:a16="http://schemas.microsoft.com/office/drawing/2014/main" id="{D16456F6-60BF-B84F-8DAE-F46EBE8A0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5</xdr:row>
      <xdr:rowOff>0</xdr:rowOff>
    </xdr:from>
    <xdr:to>
      <xdr:col>148</xdr:col>
      <xdr:colOff>241300</xdr:colOff>
      <xdr:row>5</xdr:row>
      <xdr:rowOff>165100</xdr:rowOff>
    </xdr:to>
    <xdr:pic>
      <xdr:nvPicPr>
        <xdr:cNvPr id="2474" name="Picture 1550" descr="QAT">
          <a:extLst>
            <a:ext uri="{FF2B5EF4-FFF2-40B4-BE49-F238E27FC236}">
              <a16:creationId xmlns:a16="http://schemas.microsoft.com/office/drawing/2014/main" id="{5E1182D9-BBA0-BD48-B53F-EAAAF8BE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6</xdr:row>
      <xdr:rowOff>0</xdr:rowOff>
    </xdr:from>
    <xdr:to>
      <xdr:col>148</xdr:col>
      <xdr:colOff>241300</xdr:colOff>
      <xdr:row>6</xdr:row>
      <xdr:rowOff>165100</xdr:rowOff>
    </xdr:to>
    <xdr:pic>
      <xdr:nvPicPr>
        <xdr:cNvPr id="2475" name="Picture 1551" descr="SWE">
          <a:extLst>
            <a:ext uri="{FF2B5EF4-FFF2-40B4-BE49-F238E27FC236}">
              <a16:creationId xmlns:a16="http://schemas.microsoft.com/office/drawing/2014/main" id="{6B5CB05A-9263-CC47-A2A5-6C768CE3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7</xdr:row>
      <xdr:rowOff>0</xdr:rowOff>
    </xdr:from>
    <xdr:to>
      <xdr:col>148</xdr:col>
      <xdr:colOff>241300</xdr:colOff>
      <xdr:row>7</xdr:row>
      <xdr:rowOff>165100</xdr:rowOff>
    </xdr:to>
    <xdr:pic>
      <xdr:nvPicPr>
        <xdr:cNvPr id="2476" name="Picture 1552" descr="CUB">
          <a:extLst>
            <a:ext uri="{FF2B5EF4-FFF2-40B4-BE49-F238E27FC236}">
              <a16:creationId xmlns:a16="http://schemas.microsoft.com/office/drawing/2014/main" id="{C0EAB3C3-ADA9-F447-8872-F244232B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8</xdr:row>
      <xdr:rowOff>0</xdr:rowOff>
    </xdr:from>
    <xdr:to>
      <xdr:col>148</xdr:col>
      <xdr:colOff>241300</xdr:colOff>
      <xdr:row>8</xdr:row>
      <xdr:rowOff>165100</xdr:rowOff>
    </xdr:to>
    <xdr:pic>
      <xdr:nvPicPr>
        <xdr:cNvPr id="2477" name="Picture 1553" descr="UKR">
          <a:extLst>
            <a:ext uri="{FF2B5EF4-FFF2-40B4-BE49-F238E27FC236}">
              <a16:creationId xmlns:a16="http://schemas.microsoft.com/office/drawing/2014/main" id="{FCD676FF-7507-C74A-B500-D76A4061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9</xdr:row>
      <xdr:rowOff>0</xdr:rowOff>
    </xdr:from>
    <xdr:to>
      <xdr:col>148</xdr:col>
      <xdr:colOff>241300</xdr:colOff>
      <xdr:row>9</xdr:row>
      <xdr:rowOff>165100</xdr:rowOff>
    </xdr:to>
    <xdr:pic>
      <xdr:nvPicPr>
        <xdr:cNvPr id="2478" name="Picture 1554" descr="QAT">
          <a:extLst>
            <a:ext uri="{FF2B5EF4-FFF2-40B4-BE49-F238E27FC236}">
              <a16:creationId xmlns:a16="http://schemas.microsoft.com/office/drawing/2014/main" id="{C3AC7060-0A55-A741-89C6-0897E3D8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10</xdr:row>
      <xdr:rowOff>0</xdr:rowOff>
    </xdr:from>
    <xdr:to>
      <xdr:col>148</xdr:col>
      <xdr:colOff>241300</xdr:colOff>
      <xdr:row>10</xdr:row>
      <xdr:rowOff>165100</xdr:rowOff>
    </xdr:to>
    <xdr:pic>
      <xdr:nvPicPr>
        <xdr:cNvPr id="2479" name="Picture 1555" descr="URS">
          <a:extLst>
            <a:ext uri="{FF2B5EF4-FFF2-40B4-BE49-F238E27FC236}">
              <a16:creationId xmlns:a16="http://schemas.microsoft.com/office/drawing/2014/main" id="{7E1C7CA9-0540-004C-A488-3D46B273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11</xdr:row>
      <xdr:rowOff>0</xdr:rowOff>
    </xdr:from>
    <xdr:to>
      <xdr:col>148</xdr:col>
      <xdr:colOff>241300</xdr:colOff>
      <xdr:row>11</xdr:row>
      <xdr:rowOff>165100</xdr:rowOff>
    </xdr:to>
    <xdr:pic>
      <xdr:nvPicPr>
        <xdr:cNvPr id="2480" name="Picture 1556" descr="CUB">
          <a:extLst>
            <a:ext uri="{FF2B5EF4-FFF2-40B4-BE49-F238E27FC236}">
              <a16:creationId xmlns:a16="http://schemas.microsoft.com/office/drawing/2014/main" id="{715614CE-6583-7449-A0B3-423BEC9A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12</xdr:row>
      <xdr:rowOff>0</xdr:rowOff>
    </xdr:from>
    <xdr:to>
      <xdr:col>148</xdr:col>
      <xdr:colOff>241300</xdr:colOff>
      <xdr:row>12</xdr:row>
      <xdr:rowOff>165100</xdr:rowOff>
    </xdr:to>
    <xdr:pic>
      <xdr:nvPicPr>
        <xdr:cNvPr id="2481" name="Picture 1557" descr="CUB">
          <a:extLst>
            <a:ext uri="{FF2B5EF4-FFF2-40B4-BE49-F238E27FC236}">
              <a16:creationId xmlns:a16="http://schemas.microsoft.com/office/drawing/2014/main" id="{76587C37-72EC-5844-B435-00CBC4A5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13</xdr:row>
      <xdr:rowOff>0</xdr:rowOff>
    </xdr:from>
    <xdr:to>
      <xdr:col>148</xdr:col>
      <xdr:colOff>241300</xdr:colOff>
      <xdr:row>13</xdr:row>
      <xdr:rowOff>165100</xdr:rowOff>
    </xdr:to>
    <xdr:pic>
      <xdr:nvPicPr>
        <xdr:cNvPr id="2482" name="Picture 1558" descr="UKR">
          <a:extLst>
            <a:ext uri="{FF2B5EF4-FFF2-40B4-BE49-F238E27FC236}">
              <a16:creationId xmlns:a16="http://schemas.microsoft.com/office/drawing/2014/main" id="{EC0EA07F-42A7-9240-91E0-93BA4641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14</xdr:row>
      <xdr:rowOff>0</xdr:rowOff>
    </xdr:from>
    <xdr:to>
      <xdr:col>148</xdr:col>
      <xdr:colOff>241300</xdr:colOff>
      <xdr:row>14</xdr:row>
      <xdr:rowOff>165100</xdr:rowOff>
    </xdr:to>
    <xdr:pic>
      <xdr:nvPicPr>
        <xdr:cNvPr id="2483" name="Picture 1559" descr="UKR">
          <a:extLst>
            <a:ext uri="{FF2B5EF4-FFF2-40B4-BE49-F238E27FC236}">
              <a16:creationId xmlns:a16="http://schemas.microsoft.com/office/drawing/2014/main" id="{E8EB1FDA-D3AB-A145-8DDA-CA811C1DF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15</xdr:row>
      <xdr:rowOff>0</xdr:rowOff>
    </xdr:from>
    <xdr:to>
      <xdr:col>148</xdr:col>
      <xdr:colOff>241300</xdr:colOff>
      <xdr:row>15</xdr:row>
      <xdr:rowOff>165100</xdr:rowOff>
    </xdr:to>
    <xdr:pic>
      <xdr:nvPicPr>
        <xdr:cNvPr id="2484" name="Picture 1560" descr="RUS">
          <a:extLst>
            <a:ext uri="{FF2B5EF4-FFF2-40B4-BE49-F238E27FC236}">
              <a16:creationId xmlns:a16="http://schemas.microsoft.com/office/drawing/2014/main" id="{A89625CA-1877-F449-AB7E-118997FB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16</xdr:row>
      <xdr:rowOff>0</xdr:rowOff>
    </xdr:from>
    <xdr:to>
      <xdr:col>148</xdr:col>
      <xdr:colOff>241300</xdr:colOff>
      <xdr:row>16</xdr:row>
      <xdr:rowOff>165100</xdr:rowOff>
    </xdr:to>
    <xdr:pic>
      <xdr:nvPicPr>
        <xdr:cNvPr id="2485" name="Picture 1561" descr="QAT">
          <a:extLst>
            <a:ext uri="{FF2B5EF4-FFF2-40B4-BE49-F238E27FC236}">
              <a16:creationId xmlns:a16="http://schemas.microsoft.com/office/drawing/2014/main" id="{18ED45E7-9F94-4F47-9BA4-6C89F14E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17</xdr:row>
      <xdr:rowOff>0</xdr:rowOff>
    </xdr:from>
    <xdr:to>
      <xdr:col>148</xdr:col>
      <xdr:colOff>241300</xdr:colOff>
      <xdr:row>17</xdr:row>
      <xdr:rowOff>165100</xdr:rowOff>
    </xdr:to>
    <xdr:pic>
      <xdr:nvPicPr>
        <xdr:cNvPr id="2486" name="Picture 1562" descr="QAT">
          <a:extLst>
            <a:ext uri="{FF2B5EF4-FFF2-40B4-BE49-F238E27FC236}">
              <a16:creationId xmlns:a16="http://schemas.microsoft.com/office/drawing/2014/main" id="{A054B5A8-E178-D547-B197-F55F979B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18</xdr:row>
      <xdr:rowOff>0</xdr:rowOff>
    </xdr:from>
    <xdr:to>
      <xdr:col>148</xdr:col>
      <xdr:colOff>241300</xdr:colOff>
      <xdr:row>18</xdr:row>
      <xdr:rowOff>165100</xdr:rowOff>
    </xdr:to>
    <xdr:pic>
      <xdr:nvPicPr>
        <xdr:cNvPr id="2487" name="Picture 1563" descr="QAT">
          <a:extLst>
            <a:ext uri="{FF2B5EF4-FFF2-40B4-BE49-F238E27FC236}">
              <a16:creationId xmlns:a16="http://schemas.microsoft.com/office/drawing/2014/main" id="{650F47DD-CFDC-BF40-859A-E5667D696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19</xdr:row>
      <xdr:rowOff>0</xdr:rowOff>
    </xdr:from>
    <xdr:to>
      <xdr:col>148</xdr:col>
      <xdr:colOff>241300</xdr:colOff>
      <xdr:row>19</xdr:row>
      <xdr:rowOff>165100</xdr:rowOff>
    </xdr:to>
    <xdr:pic>
      <xdr:nvPicPr>
        <xdr:cNvPr id="2488" name="Picture 1564" descr="URS">
          <a:extLst>
            <a:ext uri="{FF2B5EF4-FFF2-40B4-BE49-F238E27FC236}">
              <a16:creationId xmlns:a16="http://schemas.microsoft.com/office/drawing/2014/main" id="{10AA76EE-9792-0F45-B50C-38F9A281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20</xdr:row>
      <xdr:rowOff>0</xdr:rowOff>
    </xdr:from>
    <xdr:to>
      <xdr:col>148</xdr:col>
      <xdr:colOff>241300</xdr:colOff>
      <xdr:row>20</xdr:row>
      <xdr:rowOff>165100</xdr:rowOff>
    </xdr:to>
    <xdr:pic>
      <xdr:nvPicPr>
        <xdr:cNvPr id="2489" name="Picture 1565" descr="CUB">
          <a:extLst>
            <a:ext uri="{FF2B5EF4-FFF2-40B4-BE49-F238E27FC236}">
              <a16:creationId xmlns:a16="http://schemas.microsoft.com/office/drawing/2014/main" id="{18EFB730-381D-E94E-8719-A87587F4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21</xdr:row>
      <xdr:rowOff>0</xdr:rowOff>
    </xdr:from>
    <xdr:to>
      <xdr:col>148</xdr:col>
      <xdr:colOff>241300</xdr:colOff>
      <xdr:row>21</xdr:row>
      <xdr:rowOff>165100</xdr:rowOff>
    </xdr:to>
    <xdr:pic>
      <xdr:nvPicPr>
        <xdr:cNvPr id="2490" name="Picture 1566" descr="SWE">
          <a:extLst>
            <a:ext uri="{FF2B5EF4-FFF2-40B4-BE49-F238E27FC236}">
              <a16:creationId xmlns:a16="http://schemas.microsoft.com/office/drawing/2014/main" id="{DB244EB2-EB6C-BD46-A4A6-83C90E87B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22</xdr:row>
      <xdr:rowOff>0</xdr:rowOff>
    </xdr:from>
    <xdr:to>
      <xdr:col>148</xdr:col>
      <xdr:colOff>241300</xdr:colOff>
      <xdr:row>22</xdr:row>
      <xdr:rowOff>165100</xdr:rowOff>
    </xdr:to>
    <xdr:pic>
      <xdr:nvPicPr>
        <xdr:cNvPr id="2491" name="Picture 1567" descr="CUB">
          <a:extLst>
            <a:ext uri="{FF2B5EF4-FFF2-40B4-BE49-F238E27FC236}">
              <a16:creationId xmlns:a16="http://schemas.microsoft.com/office/drawing/2014/main" id="{4CED1765-5E40-C440-BB76-4B72D41E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23</xdr:row>
      <xdr:rowOff>0</xdr:rowOff>
    </xdr:from>
    <xdr:to>
      <xdr:col>148</xdr:col>
      <xdr:colOff>241300</xdr:colOff>
      <xdr:row>23</xdr:row>
      <xdr:rowOff>165100</xdr:rowOff>
    </xdr:to>
    <xdr:pic>
      <xdr:nvPicPr>
        <xdr:cNvPr id="2492" name="Picture 1568" descr="ROU">
          <a:extLst>
            <a:ext uri="{FF2B5EF4-FFF2-40B4-BE49-F238E27FC236}">
              <a16:creationId xmlns:a16="http://schemas.microsoft.com/office/drawing/2014/main" id="{1D61C7BD-3712-1B43-A09F-ED9803E4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24</xdr:row>
      <xdr:rowOff>0</xdr:rowOff>
    </xdr:from>
    <xdr:to>
      <xdr:col>148</xdr:col>
      <xdr:colOff>241300</xdr:colOff>
      <xdr:row>24</xdr:row>
      <xdr:rowOff>165100</xdr:rowOff>
    </xdr:to>
    <xdr:pic>
      <xdr:nvPicPr>
        <xdr:cNvPr id="2493" name="Picture 1569" descr="CUB">
          <a:extLst>
            <a:ext uri="{FF2B5EF4-FFF2-40B4-BE49-F238E27FC236}">
              <a16:creationId xmlns:a16="http://schemas.microsoft.com/office/drawing/2014/main" id="{80F294CA-2518-1947-8473-2882F126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25</xdr:row>
      <xdr:rowOff>0</xdr:rowOff>
    </xdr:from>
    <xdr:to>
      <xdr:col>148</xdr:col>
      <xdr:colOff>241300</xdr:colOff>
      <xdr:row>25</xdr:row>
      <xdr:rowOff>165100</xdr:rowOff>
    </xdr:to>
    <xdr:pic>
      <xdr:nvPicPr>
        <xdr:cNvPr id="2494" name="Picture 1570" descr="USA">
          <a:extLst>
            <a:ext uri="{FF2B5EF4-FFF2-40B4-BE49-F238E27FC236}">
              <a16:creationId xmlns:a16="http://schemas.microsoft.com/office/drawing/2014/main" id="{6AD7D3C8-0149-8241-BE44-880F602E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26</xdr:row>
      <xdr:rowOff>0</xdr:rowOff>
    </xdr:from>
    <xdr:to>
      <xdr:col>148</xdr:col>
      <xdr:colOff>241300</xdr:colOff>
      <xdr:row>26</xdr:row>
      <xdr:rowOff>165100</xdr:rowOff>
    </xdr:to>
    <xdr:pic>
      <xdr:nvPicPr>
        <xdr:cNvPr id="2495" name="Picture 1571" descr="CUB">
          <a:extLst>
            <a:ext uri="{FF2B5EF4-FFF2-40B4-BE49-F238E27FC236}">
              <a16:creationId xmlns:a16="http://schemas.microsoft.com/office/drawing/2014/main" id="{EF887818-672E-8347-A0BE-3F8C9CFB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27</xdr:row>
      <xdr:rowOff>0</xdr:rowOff>
    </xdr:from>
    <xdr:to>
      <xdr:col>148</xdr:col>
      <xdr:colOff>241300</xdr:colOff>
      <xdr:row>27</xdr:row>
      <xdr:rowOff>165100</xdr:rowOff>
    </xdr:to>
    <xdr:pic>
      <xdr:nvPicPr>
        <xdr:cNvPr id="2496" name="Picture 1572" descr="CUB">
          <a:extLst>
            <a:ext uri="{FF2B5EF4-FFF2-40B4-BE49-F238E27FC236}">
              <a16:creationId xmlns:a16="http://schemas.microsoft.com/office/drawing/2014/main" id="{AB22E25F-2CF9-7E49-8EED-4EDC48E8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28</xdr:row>
      <xdr:rowOff>0</xdr:rowOff>
    </xdr:from>
    <xdr:to>
      <xdr:col>148</xdr:col>
      <xdr:colOff>241300</xdr:colOff>
      <xdr:row>28</xdr:row>
      <xdr:rowOff>165100</xdr:rowOff>
    </xdr:to>
    <xdr:pic>
      <xdr:nvPicPr>
        <xdr:cNvPr id="2497" name="Picture 1573" descr="CUB">
          <a:extLst>
            <a:ext uri="{FF2B5EF4-FFF2-40B4-BE49-F238E27FC236}">
              <a16:creationId xmlns:a16="http://schemas.microsoft.com/office/drawing/2014/main" id="{6ADF21D2-B2FA-394D-8B5A-30DF31069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29</xdr:row>
      <xdr:rowOff>0</xdr:rowOff>
    </xdr:from>
    <xdr:to>
      <xdr:col>148</xdr:col>
      <xdr:colOff>241300</xdr:colOff>
      <xdr:row>29</xdr:row>
      <xdr:rowOff>165100</xdr:rowOff>
    </xdr:to>
    <xdr:pic>
      <xdr:nvPicPr>
        <xdr:cNvPr id="2498" name="Picture 1574" descr="CUB">
          <a:extLst>
            <a:ext uri="{FF2B5EF4-FFF2-40B4-BE49-F238E27FC236}">
              <a16:creationId xmlns:a16="http://schemas.microsoft.com/office/drawing/2014/main" id="{061C5820-3321-254F-97ED-CF9B6ADBE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30</xdr:row>
      <xdr:rowOff>0</xdr:rowOff>
    </xdr:from>
    <xdr:to>
      <xdr:col>148</xdr:col>
      <xdr:colOff>241300</xdr:colOff>
      <xdr:row>30</xdr:row>
      <xdr:rowOff>165100</xdr:rowOff>
    </xdr:to>
    <xdr:pic>
      <xdr:nvPicPr>
        <xdr:cNvPr id="2499" name="Picture 1575" descr="CUB">
          <a:extLst>
            <a:ext uri="{FF2B5EF4-FFF2-40B4-BE49-F238E27FC236}">
              <a16:creationId xmlns:a16="http://schemas.microsoft.com/office/drawing/2014/main" id="{557AEEAF-D800-224B-9A9B-87939D16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31</xdr:row>
      <xdr:rowOff>0</xdr:rowOff>
    </xdr:from>
    <xdr:to>
      <xdr:col>148</xdr:col>
      <xdr:colOff>241300</xdr:colOff>
      <xdr:row>31</xdr:row>
      <xdr:rowOff>165100</xdr:rowOff>
    </xdr:to>
    <xdr:pic>
      <xdr:nvPicPr>
        <xdr:cNvPr id="2500" name="Picture 1576" descr="CUB">
          <a:extLst>
            <a:ext uri="{FF2B5EF4-FFF2-40B4-BE49-F238E27FC236}">
              <a16:creationId xmlns:a16="http://schemas.microsoft.com/office/drawing/2014/main" id="{B76BFD8C-3E66-AE49-9235-BA08F330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32</xdr:row>
      <xdr:rowOff>0</xdr:rowOff>
    </xdr:from>
    <xdr:to>
      <xdr:col>148</xdr:col>
      <xdr:colOff>241300</xdr:colOff>
      <xdr:row>32</xdr:row>
      <xdr:rowOff>165100</xdr:rowOff>
    </xdr:to>
    <xdr:pic>
      <xdr:nvPicPr>
        <xdr:cNvPr id="2501" name="Picture 1577" descr="CUB">
          <a:extLst>
            <a:ext uri="{FF2B5EF4-FFF2-40B4-BE49-F238E27FC236}">
              <a16:creationId xmlns:a16="http://schemas.microsoft.com/office/drawing/2014/main" id="{6DCDBDB6-3868-F145-9CF3-49BF1176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33</xdr:row>
      <xdr:rowOff>0</xdr:rowOff>
    </xdr:from>
    <xdr:to>
      <xdr:col>148</xdr:col>
      <xdr:colOff>241300</xdr:colOff>
      <xdr:row>33</xdr:row>
      <xdr:rowOff>165100</xdr:rowOff>
    </xdr:to>
    <xdr:pic>
      <xdr:nvPicPr>
        <xdr:cNvPr id="2502" name="Picture 1578" descr="CUB">
          <a:extLst>
            <a:ext uri="{FF2B5EF4-FFF2-40B4-BE49-F238E27FC236}">
              <a16:creationId xmlns:a16="http://schemas.microsoft.com/office/drawing/2014/main" id="{121C2BF8-70AB-E14C-B7F7-EE55F6E2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34</xdr:row>
      <xdr:rowOff>0</xdr:rowOff>
    </xdr:from>
    <xdr:to>
      <xdr:col>148</xdr:col>
      <xdr:colOff>241300</xdr:colOff>
      <xdr:row>34</xdr:row>
      <xdr:rowOff>165100</xdr:rowOff>
    </xdr:to>
    <xdr:pic>
      <xdr:nvPicPr>
        <xdr:cNvPr id="2503" name="Picture 1579" descr="RUS">
          <a:extLst>
            <a:ext uri="{FF2B5EF4-FFF2-40B4-BE49-F238E27FC236}">
              <a16:creationId xmlns:a16="http://schemas.microsoft.com/office/drawing/2014/main" id="{68447988-65DE-474B-9964-DB48F667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35</xdr:row>
      <xdr:rowOff>0</xdr:rowOff>
    </xdr:from>
    <xdr:to>
      <xdr:col>148</xdr:col>
      <xdr:colOff>241300</xdr:colOff>
      <xdr:row>35</xdr:row>
      <xdr:rowOff>165100</xdr:rowOff>
    </xdr:to>
    <xdr:pic>
      <xdr:nvPicPr>
        <xdr:cNvPr id="2504" name="Picture 1580" descr="QAT">
          <a:extLst>
            <a:ext uri="{FF2B5EF4-FFF2-40B4-BE49-F238E27FC236}">
              <a16:creationId xmlns:a16="http://schemas.microsoft.com/office/drawing/2014/main" id="{77081B9A-866F-584A-8CEB-98A3B4AC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36</xdr:row>
      <xdr:rowOff>0</xdr:rowOff>
    </xdr:from>
    <xdr:to>
      <xdr:col>148</xdr:col>
      <xdr:colOff>241300</xdr:colOff>
      <xdr:row>36</xdr:row>
      <xdr:rowOff>165100</xdr:rowOff>
    </xdr:to>
    <xdr:pic>
      <xdr:nvPicPr>
        <xdr:cNvPr id="2505" name="Picture 1581" descr="CAN">
          <a:extLst>
            <a:ext uri="{FF2B5EF4-FFF2-40B4-BE49-F238E27FC236}">
              <a16:creationId xmlns:a16="http://schemas.microsoft.com/office/drawing/2014/main" id="{96DE9E4C-86DA-9A4F-BA3E-0CC43F472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37</xdr:row>
      <xdr:rowOff>0</xdr:rowOff>
    </xdr:from>
    <xdr:to>
      <xdr:col>148</xdr:col>
      <xdr:colOff>241300</xdr:colOff>
      <xdr:row>37</xdr:row>
      <xdr:rowOff>165100</xdr:rowOff>
    </xdr:to>
    <xdr:pic>
      <xdr:nvPicPr>
        <xdr:cNvPr id="2506" name="Picture 1582" descr="UKR">
          <a:extLst>
            <a:ext uri="{FF2B5EF4-FFF2-40B4-BE49-F238E27FC236}">
              <a16:creationId xmlns:a16="http://schemas.microsoft.com/office/drawing/2014/main" id="{F5E9EC8C-5F2D-CA4C-A14C-9015F34C9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38</xdr:row>
      <xdr:rowOff>0</xdr:rowOff>
    </xdr:from>
    <xdr:to>
      <xdr:col>148</xdr:col>
      <xdr:colOff>241300</xdr:colOff>
      <xdr:row>38</xdr:row>
      <xdr:rowOff>165100</xdr:rowOff>
    </xdr:to>
    <xdr:pic>
      <xdr:nvPicPr>
        <xdr:cNvPr id="2507" name="Picture 1583" descr="UKR">
          <a:extLst>
            <a:ext uri="{FF2B5EF4-FFF2-40B4-BE49-F238E27FC236}">
              <a16:creationId xmlns:a16="http://schemas.microsoft.com/office/drawing/2014/main" id="{6213443F-5E2A-8640-9B7A-178DB12B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39</xdr:row>
      <xdr:rowOff>0</xdr:rowOff>
    </xdr:from>
    <xdr:to>
      <xdr:col>148</xdr:col>
      <xdr:colOff>241300</xdr:colOff>
      <xdr:row>39</xdr:row>
      <xdr:rowOff>165100</xdr:rowOff>
    </xdr:to>
    <xdr:pic>
      <xdr:nvPicPr>
        <xdr:cNvPr id="2508" name="Picture 1584" descr="UKR">
          <a:extLst>
            <a:ext uri="{FF2B5EF4-FFF2-40B4-BE49-F238E27FC236}">
              <a16:creationId xmlns:a16="http://schemas.microsoft.com/office/drawing/2014/main" id="{B884783F-77DB-5F4E-9653-523A0A1A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40</xdr:row>
      <xdr:rowOff>0</xdr:rowOff>
    </xdr:from>
    <xdr:to>
      <xdr:col>148</xdr:col>
      <xdr:colOff>241300</xdr:colOff>
      <xdr:row>40</xdr:row>
      <xdr:rowOff>165100</xdr:rowOff>
    </xdr:to>
    <xdr:pic>
      <xdr:nvPicPr>
        <xdr:cNvPr id="2509" name="Picture 1585" descr="UKR">
          <a:extLst>
            <a:ext uri="{FF2B5EF4-FFF2-40B4-BE49-F238E27FC236}">
              <a16:creationId xmlns:a16="http://schemas.microsoft.com/office/drawing/2014/main" id="{4D5672C9-0067-DD4B-AC3E-4A3514FC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41</xdr:row>
      <xdr:rowOff>0</xdr:rowOff>
    </xdr:from>
    <xdr:to>
      <xdr:col>148</xdr:col>
      <xdr:colOff>241300</xdr:colOff>
      <xdr:row>41</xdr:row>
      <xdr:rowOff>165100</xdr:rowOff>
    </xdr:to>
    <xdr:pic>
      <xdr:nvPicPr>
        <xdr:cNvPr id="2510" name="Picture 1586" descr="UKR">
          <a:extLst>
            <a:ext uri="{FF2B5EF4-FFF2-40B4-BE49-F238E27FC236}">
              <a16:creationId xmlns:a16="http://schemas.microsoft.com/office/drawing/2014/main" id="{F539EAED-8F7F-1047-95B0-E0216D694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42</xdr:row>
      <xdr:rowOff>0</xdr:rowOff>
    </xdr:from>
    <xdr:to>
      <xdr:col>148</xdr:col>
      <xdr:colOff>241300</xdr:colOff>
      <xdr:row>42</xdr:row>
      <xdr:rowOff>165100</xdr:rowOff>
    </xdr:to>
    <xdr:pic>
      <xdr:nvPicPr>
        <xdr:cNvPr id="2511" name="Picture 1587" descr="QAT">
          <a:extLst>
            <a:ext uri="{FF2B5EF4-FFF2-40B4-BE49-F238E27FC236}">
              <a16:creationId xmlns:a16="http://schemas.microsoft.com/office/drawing/2014/main" id="{038F819D-6A9A-5749-84B8-191910E0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43</xdr:row>
      <xdr:rowOff>0</xdr:rowOff>
    </xdr:from>
    <xdr:to>
      <xdr:col>148</xdr:col>
      <xdr:colOff>241300</xdr:colOff>
      <xdr:row>43</xdr:row>
      <xdr:rowOff>165100</xdr:rowOff>
    </xdr:to>
    <xdr:pic>
      <xdr:nvPicPr>
        <xdr:cNvPr id="2512" name="Picture 1588" descr="QAT">
          <a:extLst>
            <a:ext uri="{FF2B5EF4-FFF2-40B4-BE49-F238E27FC236}">
              <a16:creationId xmlns:a16="http://schemas.microsoft.com/office/drawing/2014/main" id="{A6565F2F-2FFF-F243-AF36-87402DCD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44</xdr:row>
      <xdr:rowOff>0</xdr:rowOff>
    </xdr:from>
    <xdr:to>
      <xdr:col>148</xdr:col>
      <xdr:colOff>241300</xdr:colOff>
      <xdr:row>44</xdr:row>
      <xdr:rowOff>165100</xdr:rowOff>
    </xdr:to>
    <xdr:pic>
      <xdr:nvPicPr>
        <xdr:cNvPr id="2513" name="Picture 1589" descr="QAT">
          <a:extLst>
            <a:ext uri="{FF2B5EF4-FFF2-40B4-BE49-F238E27FC236}">
              <a16:creationId xmlns:a16="http://schemas.microsoft.com/office/drawing/2014/main" id="{CB237F06-AB40-6D41-8113-0BE7731F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45</xdr:row>
      <xdr:rowOff>0</xdr:rowOff>
    </xdr:from>
    <xdr:to>
      <xdr:col>148</xdr:col>
      <xdr:colOff>241300</xdr:colOff>
      <xdr:row>45</xdr:row>
      <xdr:rowOff>165100</xdr:rowOff>
    </xdr:to>
    <xdr:pic>
      <xdr:nvPicPr>
        <xdr:cNvPr id="2514" name="Picture 1590" descr="CHN">
          <a:extLst>
            <a:ext uri="{FF2B5EF4-FFF2-40B4-BE49-F238E27FC236}">
              <a16:creationId xmlns:a16="http://schemas.microsoft.com/office/drawing/2014/main" id="{5C6C0FBB-CADB-AC4F-886D-D1E1CD48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46</xdr:row>
      <xdr:rowOff>0</xdr:rowOff>
    </xdr:from>
    <xdr:to>
      <xdr:col>148</xdr:col>
      <xdr:colOff>241300</xdr:colOff>
      <xdr:row>46</xdr:row>
      <xdr:rowOff>165100</xdr:rowOff>
    </xdr:to>
    <xdr:pic>
      <xdr:nvPicPr>
        <xdr:cNvPr id="2515" name="Picture 1591" descr="SWE">
          <a:extLst>
            <a:ext uri="{FF2B5EF4-FFF2-40B4-BE49-F238E27FC236}">
              <a16:creationId xmlns:a16="http://schemas.microsoft.com/office/drawing/2014/main" id="{6F4AA871-67EF-4241-BC0E-36D01E82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47</xdr:row>
      <xdr:rowOff>0</xdr:rowOff>
    </xdr:from>
    <xdr:to>
      <xdr:col>148</xdr:col>
      <xdr:colOff>241300</xdr:colOff>
      <xdr:row>47</xdr:row>
      <xdr:rowOff>165100</xdr:rowOff>
    </xdr:to>
    <xdr:pic>
      <xdr:nvPicPr>
        <xdr:cNvPr id="2516" name="Picture 1592" descr="USA">
          <a:extLst>
            <a:ext uri="{FF2B5EF4-FFF2-40B4-BE49-F238E27FC236}">
              <a16:creationId xmlns:a16="http://schemas.microsoft.com/office/drawing/2014/main" id="{29B629A2-F9C7-E745-AFE4-5439BA530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48</xdr:row>
      <xdr:rowOff>0</xdr:rowOff>
    </xdr:from>
    <xdr:to>
      <xdr:col>148</xdr:col>
      <xdr:colOff>241300</xdr:colOff>
      <xdr:row>48</xdr:row>
      <xdr:rowOff>165100</xdr:rowOff>
    </xdr:to>
    <xdr:pic>
      <xdr:nvPicPr>
        <xdr:cNvPr id="2517" name="Picture 1593" descr="CUB">
          <a:extLst>
            <a:ext uri="{FF2B5EF4-FFF2-40B4-BE49-F238E27FC236}">
              <a16:creationId xmlns:a16="http://schemas.microsoft.com/office/drawing/2014/main" id="{D0557512-D3A9-4343-A850-2190C7E32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49</xdr:row>
      <xdr:rowOff>0</xdr:rowOff>
    </xdr:from>
    <xdr:to>
      <xdr:col>148</xdr:col>
      <xdr:colOff>241300</xdr:colOff>
      <xdr:row>49</xdr:row>
      <xdr:rowOff>165100</xdr:rowOff>
    </xdr:to>
    <xdr:pic>
      <xdr:nvPicPr>
        <xdr:cNvPr id="2518" name="Picture 1594" descr="USA">
          <a:extLst>
            <a:ext uri="{FF2B5EF4-FFF2-40B4-BE49-F238E27FC236}">
              <a16:creationId xmlns:a16="http://schemas.microsoft.com/office/drawing/2014/main" id="{B155EAAE-2884-454F-BF66-8112E73A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50</xdr:row>
      <xdr:rowOff>0</xdr:rowOff>
    </xdr:from>
    <xdr:to>
      <xdr:col>148</xdr:col>
      <xdr:colOff>241300</xdr:colOff>
      <xdr:row>50</xdr:row>
      <xdr:rowOff>165100</xdr:rowOff>
    </xdr:to>
    <xdr:pic>
      <xdr:nvPicPr>
        <xdr:cNvPr id="2519" name="Picture 1595" descr="RUS">
          <a:extLst>
            <a:ext uri="{FF2B5EF4-FFF2-40B4-BE49-F238E27FC236}">
              <a16:creationId xmlns:a16="http://schemas.microsoft.com/office/drawing/2014/main" id="{5A87793E-9FBC-6C40-88E4-42BB23A3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148</xdr:col>
      <xdr:colOff>0</xdr:colOff>
      <xdr:row>51</xdr:row>
      <xdr:rowOff>0</xdr:rowOff>
    </xdr:from>
    <xdr:to>
      <xdr:col>148</xdr:col>
      <xdr:colOff>241300</xdr:colOff>
      <xdr:row>51</xdr:row>
      <xdr:rowOff>165100</xdr:rowOff>
    </xdr:to>
    <xdr:pic>
      <xdr:nvPicPr>
        <xdr:cNvPr id="2520" name="Picture 1596" descr="QAT">
          <a:extLst>
            <a:ext uri="{FF2B5EF4-FFF2-40B4-BE49-F238E27FC236}">
              <a16:creationId xmlns:a16="http://schemas.microsoft.com/office/drawing/2014/main" id="{6A65EADA-209B-D44A-94D6-E78D7BD7D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868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2</xdr:row>
      <xdr:rowOff>0</xdr:rowOff>
    </xdr:from>
    <xdr:to>
      <xdr:col>153</xdr:col>
      <xdr:colOff>241300</xdr:colOff>
      <xdr:row>2</xdr:row>
      <xdr:rowOff>165100</xdr:rowOff>
    </xdr:to>
    <xdr:pic>
      <xdr:nvPicPr>
        <xdr:cNvPr id="2521" name="Picture 1597" descr="BUL">
          <a:extLst>
            <a:ext uri="{FF2B5EF4-FFF2-40B4-BE49-F238E27FC236}">
              <a16:creationId xmlns:a16="http://schemas.microsoft.com/office/drawing/2014/main" id="{5651BC5A-C4EB-604F-89C9-C7617B85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3</xdr:row>
      <xdr:rowOff>0</xdr:rowOff>
    </xdr:from>
    <xdr:to>
      <xdr:col>153</xdr:col>
      <xdr:colOff>241300</xdr:colOff>
      <xdr:row>3</xdr:row>
      <xdr:rowOff>165100</xdr:rowOff>
    </xdr:to>
    <xdr:pic>
      <xdr:nvPicPr>
        <xdr:cNvPr id="2522" name="Picture 1598" descr="BUL">
          <a:extLst>
            <a:ext uri="{FF2B5EF4-FFF2-40B4-BE49-F238E27FC236}">
              <a16:creationId xmlns:a16="http://schemas.microsoft.com/office/drawing/2014/main" id="{94E3DDB5-2239-6A4F-9B7D-8A5A74FCA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4</xdr:row>
      <xdr:rowOff>0</xdr:rowOff>
    </xdr:from>
    <xdr:to>
      <xdr:col>153</xdr:col>
      <xdr:colOff>241300</xdr:colOff>
      <xdr:row>4</xdr:row>
      <xdr:rowOff>165100</xdr:rowOff>
    </xdr:to>
    <xdr:pic>
      <xdr:nvPicPr>
        <xdr:cNvPr id="2523" name="Picture 1599" descr="CRO">
          <a:extLst>
            <a:ext uri="{FF2B5EF4-FFF2-40B4-BE49-F238E27FC236}">
              <a16:creationId xmlns:a16="http://schemas.microsoft.com/office/drawing/2014/main" id="{1408E592-7029-6A45-BAFD-B6E467C6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5</xdr:row>
      <xdr:rowOff>0</xdr:rowOff>
    </xdr:from>
    <xdr:to>
      <xdr:col>153</xdr:col>
      <xdr:colOff>241300</xdr:colOff>
      <xdr:row>5</xdr:row>
      <xdr:rowOff>165100</xdr:rowOff>
    </xdr:to>
    <xdr:pic>
      <xdr:nvPicPr>
        <xdr:cNvPr id="2524" name="Picture 1600" descr="BUL">
          <a:extLst>
            <a:ext uri="{FF2B5EF4-FFF2-40B4-BE49-F238E27FC236}">
              <a16:creationId xmlns:a16="http://schemas.microsoft.com/office/drawing/2014/main" id="{4904CEE3-4C80-3D44-AECB-62DE649F2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6</xdr:row>
      <xdr:rowOff>0</xdr:rowOff>
    </xdr:from>
    <xdr:to>
      <xdr:col>153</xdr:col>
      <xdr:colOff>241300</xdr:colOff>
      <xdr:row>6</xdr:row>
      <xdr:rowOff>165100</xdr:rowOff>
    </xdr:to>
    <xdr:pic>
      <xdr:nvPicPr>
        <xdr:cNvPr id="2525" name="Picture 1601" descr="BUL">
          <a:extLst>
            <a:ext uri="{FF2B5EF4-FFF2-40B4-BE49-F238E27FC236}">
              <a16:creationId xmlns:a16="http://schemas.microsoft.com/office/drawing/2014/main" id="{9A439138-F790-5640-A282-471EB8FC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7</xdr:row>
      <xdr:rowOff>0</xdr:rowOff>
    </xdr:from>
    <xdr:to>
      <xdr:col>153</xdr:col>
      <xdr:colOff>241300</xdr:colOff>
      <xdr:row>7</xdr:row>
      <xdr:rowOff>165100</xdr:rowOff>
    </xdr:to>
    <xdr:pic>
      <xdr:nvPicPr>
        <xdr:cNvPr id="2526" name="Picture 1602" descr="BUL">
          <a:extLst>
            <a:ext uri="{FF2B5EF4-FFF2-40B4-BE49-F238E27FC236}">
              <a16:creationId xmlns:a16="http://schemas.microsoft.com/office/drawing/2014/main" id="{E134F10D-5EFB-BE45-A998-F064B16F1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8</xdr:row>
      <xdr:rowOff>0</xdr:rowOff>
    </xdr:from>
    <xdr:to>
      <xdr:col>153</xdr:col>
      <xdr:colOff>241300</xdr:colOff>
      <xdr:row>8</xdr:row>
      <xdr:rowOff>165100</xdr:rowOff>
    </xdr:to>
    <xdr:pic>
      <xdr:nvPicPr>
        <xdr:cNvPr id="2527" name="Picture 1603" descr="BUL">
          <a:extLst>
            <a:ext uri="{FF2B5EF4-FFF2-40B4-BE49-F238E27FC236}">
              <a16:creationId xmlns:a16="http://schemas.microsoft.com/office/drawing/2014/main" id="{B0D5EF4F-E840-FC48-8581-465048DE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9</xdr:row>
      <xdr:rowOff>0</xdr:rowOff>
    </xdr:from>
    <xdr:to>
      <xdr:col>153</xdr:col>
      <xdr:colOff>241300</xdr:colOff>
      <xdr:row>9</xdr:row>
      <xdr:rowOff>165100</xdr:rowOff>
    </xdr:to>
    <xdr:pic>
      <xdr:nvPicPr>
        <xdr:cNvPr id="2528" name="Picture 1604" descr="CRO">
          <a:extLst>
            <a:ext uri="{FF2B5EF4-FFF2-40B4-BE49-F238E27FC236}">
              <a16:creationId xmlns:a16="http://schemas.microsoft.com/office/drawing/2014/main" id="{63BBB08F-CBE8-4746-AABD-A94BFE26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10</xdr:row>
      <xdr:rowOff>0</xdr:rowOff>
    </xdr:from>
    <xdr:to>
      <xdr:col>153</xdr:col>
      <xdr:colOff>241300</xdr:colOff>
      <xdr:row>10</xdr:row>
      <xdr:rowOff>165100</xdr:rowOff>
    </xdr:to>
    <xdr:pic>
      <xdr:nvPicPr>
        <xdr:cNvPr id="2529" name="Picture 1605" descr="RUS">
          <a:extLst>
            <a:ext uri="{FF2B5EF4-FFF2-40B4-BE49-F238E27FC236}">
              <a16:creationId xmlns:a16="http://schemas.microsoft.com/office/drawing/2014/main" id="{27DCBA6E-84E8-E644-A213-BA71E39A5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11</xdr:row>
      <xdr:rowOff>0</xdr:rowOff>
    </xdr:from>
    <xdr:to>
      <xdr:col>153</xdr:col>
      <xdr:colOff>241300</xdr:colOff>
      <xdr:row>11</xdr:row>
      <xdr:rowOff>165100</xdr:rowOff>
    </xdr:to>
    <xdr:pic>
      <xdr:nvPicPr>
        <xdr:cNvPr id="2530" name="Picture 1606" descr="BUL">
          <a:extLst>
            <a:ext uri="{FF2B5EF4-FFF2-40B4-BE49-F238E27FC236}">
              <a16:creationId xmlns:a16="http://schemas.microsoft.com/office/drawing/2014/main" id="{E5062FAF-B0D3-9B49-828F-914538A8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12</xdr:row>
      <xdr:rowOff>0</xdr:rowOff>
    </xdr:from>
    <xdr:to>
      <xdr:col>153</xdr:col>
      <xdr:colOff>241300</xdr:colOff>
      <xdr:row>12</xdr:row>
      <xdr:rowOff>165100</xdr:rowOff>
    </xdr:to>
    <xdr:pic>
      <xdr:nvPicPr>
        <xdr:cNvPr id="2531" name="Picture 1607" descr="BUL">
          <a:extLst>
            <a:ext uri="{FF2B5EF4-FFF2-40B4-BE49-F238E27FC236}">
              <a16:creationId xmlns:a16="http://schemas.microsoft.com/office/drawing/2014/main" id="{9BE31F77-47DB-8141-AA90-56FBB0FF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13</xdr:row>
      <xdr:rowOff>0</xdr:rowOff>
    </xdr:from>
    <xdr:to>
      <xdr:col>153</xdr:col>
      <xdr:colOff>241300</xdr:colOff>
      <xdr:row>13</xdr:row>
      <xdr:rowOff>165100</xdr:rowOff>
    </xdr:to>
    <xdr:pic>
      <xdr:nvPicPr>
        <xdr:cNvPr id="2532" name="Picture 1608" descr="BUL">
          <a:extLst>
            <a:ext uri="{FF2B5EF4-FFF2-40B4-BE49-F238E27FC236}">
              <a16:creationId xmlns:a16="http://schemas.microsoft.com/office/drawing/2014/main" id="{003F35E3-20A6-124F-8ED3-361B9A5F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14</xdr:row>
      <xdr:rowOff>0</xdr:rowOff>
    </xdr:from>
    <xdr:to>
      <xdr:col>153</xdr:col>
      <xdr:colOff>241300</xdr:colOff>
      <xdr:row>14</xdr:row>
      <xdr:rowOff>165100</xdr:rowOff>
    </xdr:to>
    <xdr:pic>
      <xdr:nvPicPr>
        <xdr:cNvPr id="2533" name="Picture 1609" descr="BUL">
          <a:extLst>
            <a:ext uri="{FF2B5EF4-FFF2-40B4-BE49-F238E27FC236}">
              <a16:creationId xmlns:a16="http://schemas.microsoft.com/office/drawing/2014/main" id="{FCE144BF-16A7-A44C-92F5-BBB5D977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15</xdr:row>
      <xdr:rowOff>0</xdr:rowOff>
    </xdr:from>
    <xdr:to>
      <xdr:col>153</xdr:col>
      <xdr:colOff>241300</xdr:colOff>
      <xdr:row>15</xdr:row>
      <xdr:rowOff>165100</xdr:rowOff>
    </xdr:to>
    <xdr:pic>
      <xdr:nvPicPr>
        <xdr:cNvPr id="2534" name="Picture 1610" descr="BUL">
          <a:extLst>
            <a:ext uri="{FF2B5EF4-FFF2-40B4-BE49-F238E27FC236}">
              <a16:creationId xmlns:a16="http://schemas.microsoft.com/office/drawing/2014/main" id="{7F26CCFB-DCF3-1C4C-8774-0420F8EC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16</xdr:row>
      <xdr:rowOff>0</xdr:rowOff>
    </xdr:from>
    <xdr:to>
      <xdr:col>153</xdr:col>
      <xdr:colOff>241300</xdr:colOff>
      <xdr:row>16</xdr:row>
      <xdr:rowOff>165100</xdr:rowOff>
    </xdr:to>
    <xdr:pic>
      <xdr:nvPicPr>
        <xdr:cNvPr id="2535" name="Picture 1611" descr="SWE">
          <a:extLst>
            <a:ext uri="{FF2B5EF4-FFF2-40B4-BE49-F238E27FC236}">
              <a16:creationId xmlns:a16="http://schemas.microsoft.com/office/drawing/2014/main" id="{E92FBD70-AEEC-824C-A4D7-BBBDBBCA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17</xdr:row>
      <xdr:rowOff>0</xdr:rowOff>
    </xdr:from>
    <xdr:to>
      <xdr:col>153</xdr:col>
      <xdr:colOff>241300</xdr:colOff>
      <xdr:row>17</xdr:row>
      <xdr:rowOff>165100</xdr:rowOff>
    </xdr:to>
    <xdr:pic>
      <xdr:nvPicPr>
        <xdr:cNvPr id="2536" name="Picture 1612" descr="RSA">
          <a:extLst>
            <a:ext uri="{FF2B5EF4-FFF2-40B4-BE49-F238E27FC236}">
              <a16:creationId xmlns:a16="http://schemas.microsoft.com/office/drawing/2014/main" id="{0BD702C4-54E7-8C41-8D3E-26A13DBA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18</xdr:row>
      <xdr:rowOff>0</xdr:rowOff>
    </xdr:from>
    <xdr:to>
      <xdr:col>153</xdr:col>
      <xdr:colOff>241300</xdr:colOff>
      <xdr:row>18</xdr:row>
      <xdr:rowOff>165100</xdr:rowOff>
    </xdr:to>
    <xdr:pic>
      <xdr:nvPicPr>
        <xdr:cNvPr id="2537" name="Picture 1613" descr="RUS">
          <a:extLst>
            <a:ext uri="{FF2B5EF4-FFF2-40B4-BE49-F238E27FC236}">
              <a16:creationId xmlns:a16="http://schemas.microsoft.com/office/drawing/2014/main" id="{BA7E1810-009A-534E-A3F8-9AEEA1DD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19</xdr:row>
      <xdr:rowOff>0</xdr:rowOff>
    </xdr:from>
    <xdr:to>
      <xdr:col>153</xdr:col>
      <xdr:colOff>241300</xdr:colOff>
      <xdr:row>19</xdr:row>
      <xdr:rowOff>165100</xdr:rowOff>
    </xdr:to>
    <xdr:pic>
      <xdr:nvPicPr>
        <xdr:cNvPr id="2538" name="Picture 1614" descr="CRO">
          <a:extLst>
            <a:ext uri="{FF2B5EF4-FFF2-40B4-BE49-F238E27FC236}">
              <a16:creationId xmlns:a16="http://schemas.microsoft.com/office/drawing/2014/main" id="{32FCA83F-2AE0-394D-B2BA-748AABDDB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20</xdr:row>
      <xdr:rowOff>0</xdr:rowOff>
    </xdr:from>
    <xdr:to>
      <xdr:col>153</xdr:col>
      <xdr:colOff>241300</xdr:colOff>
      <xdr:row>20</xdr:row>
      <xdr:rowOff>165100</xdr:rowOff>
    </xdr:to>
    <xdr:pic>
      <xdr:nvPicPr>
        <xdr:cNvPr id="2539" name="Picture 1615" descr="CRO">
          <a:extLst>
            <a:ext uri="{FF2B5EF4-FFF2-40B4-BE49-F238E27FC236}">
              <a16:creationId xmlns:a16="http://schemas.microsoft.com/office/drawing/2014/main" id="{24AC6686-37D7-604C-8AE5-6FCCB064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21</xdr:row>
      <xdr:rowOff>0</xdr:rowOff>
    </xdr:from>
    <xdr:to>
      <xdr:col>153</xdr:col>
      <xdr:colOff>241300</xdr:colOff>
      <xdr:row>21</xdr:row>
      <xdr:rowOff>165100</xdr:rowOff>
    </xdr:to>
    <xdr:pic>
      <xdr:nvPicPr>
        <xdr:cNvPr id="2540" name="Picture 1616" descr="CRO">
          <a:extLst>
            <a:ext uri="{FF2B5EF4-FFF2-40B4-BE49-F238E27FC236}">
              <a16:creationId xmlns:a16="http://schemas.microsoft.com/office/drawing/2014/main" id="{E003DF33-70BD-E244-8045-DD9B26C5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22</xdr:row>
      <xdr:rowOff>0</xdr:rowOff>
    </xdr:from>
    <xdr:to>
      <xdr:col>153</xdr:col>
      <xdr:colOff>241300</xdr:colOff>
      <xdr:row>22</xdr:row>
      <xdr:rowOff>165100</xdr:rowOff>
    </xdr:to>
    <xdr:pic>
      <xdr:nvPicPr>
        <xdr:cNvPr id="2541" name="Picture 1617" descr="GER">
          <a:extLst>
            <a:ext uri="{FF2B5EF4-FFF2-40B4-BE49-F238E27FC236}">
              <a16:creationId xmlns:a16="http://schemas.microsoft.com/office/drawing/2014/main" id="{31D93F23-D8F6-DB42-A8DC-163C73290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23</xdr:row>
      <xdr:rowOff>0</xdr:rowOff>
    </xdr:from>
    <xdr:to>
      <xdr:col>153</xdr:col>
      <xdr:colOff>241300</xdr:colOff>
      <xdr:row>23</xdr:row>
      <xdr:rowOff>165100</xdr:rowOff>
    </xdr:to>
    <xdr:pic>
      <xdr:nvPicPr>
        <xdr:cNvPr id="2542" name="Picture 1618" descr="ANA">
          <a:extLst>
            <a:ext uri="{FF2B5EF4-FFF2-40B4-BE49-F238E27FC236}">
              <a16:creationId xmlns:a16="http://schemas.microsoft.com/office/drawing/2014/main" id="{0512B1D9-A07B-BF46-A5DE-762988D7C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24</xdr:row>
      <xdr:rowOff>0</xdr:rowOff>
    </xdr:from>
    <xdr:to>
      <xdr:col>153</xdr:col>
      <xdr:colOff>241300</xdr:colOff>
      <xdr:row>24</xdr:row>
      <xdr:rowOff>165100</xdr:rowOff>
    </xdr:to>
    <xdr:pic>
      <xdr:nvPicPr>
        <xdr:cNvPr id="2543" name="Picture 1619" descr="URS">
          <a:extLst>
            <a:ext uri="{FF2B5EF4-FFF2-40B4-BE49-F238E27FC236}">
              <a16:creationId xmlns:a16="http://schemas.microsoft.com/office/drawing/2014/main" id="{2A0B02D5-B18F-9C44-BD71-03D79E7A6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25</xdr:row>
      <xdr:rowOff>0</xdr:rowOff>
    </xdr:from>
    <xdr:to>
      <xdr:col>153</xdr:col>
      <xdr:colOff>241300</xdr:colOff>
      <xdr:row>25</xdr:row>
      <xdr:rowOff>165100</xdr:rowOff>
    </xdr:to>
    <xdr:pic>
      <xdr:nvPicPr>
        <xdr:cNvPr id="2544" name="Picture 1620" descr="BUL">
          <a:extLst>
            <a:ext uri="{FF2B5EF4-FFF2-40B4-BE49-F238E27FC236}">
              <a16:creationId xmlns:a16="http://schemas.microsoft.com/office/drawing/2014/main" id="{74B73239-D8DC-FE48-B8CC-1EB6C43B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26</xdr:row>
      <xdr:rowOff>0</xdr:rowOff>
    </xdr:from>
    <xdr:to>
      <xdr:col>153</xdr:col>
      <xdr:colOff>241300</xdr:colOff>
      <xdr:row>26</xdr:row>
      <xdr:rowOff>165100</xdr:rowOff>
    </xdr:to>
    <xdr:pic>
      <xdr:nvPicPr>
        <xdr:cNvPr id="2545" name="Picture 1621" descr="BUL">
          <a:extLst>
            <a:ext uri="{FF2B5EF4-FFF2-40B4-BE49-F238E27FC236}">
              <a16:creationId xmlns:a16="http://schemas.microsoft.com/office/drawing/2014/main" id="{70C0A3DC-8A9D-4B49-83C4-DBDE8640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27</xdr:row>
      <xdr:rowOff>0</xdr:rowOff>
    </xdr:from>
    <xdr:to>
      <xdr:col>153</xdr:col>
      <xdr:colOff>241300</xdr:colOff>
      <xdr:row>27</xdr:row>
      <xdr:rowOff>165100</xdr:rowOff>
    </xdr:to>
    <xdr:pic>
      <xdr:nvPicPr>
        <xdr:cNvPr id="2546" name="Picture 1622" descr="BUL">
          <a:extLst>
            <a:ext uri="{FF2B5EF4-FFF2-40B4-BE49-F238E27FC236}">
              <a16:creationId xmlns:a16="http://schemas.microsoft.com/office/drawing/2014/main" id="{6D24DC5C-BD9F-BE4D-B23D-06593C21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28</xdr:row>
      <xdr:rowOff>0</xdr:rowOff>
    </xdr:from>
    <xdr:to>
      <xdr:col>153</xdr:col>
      <xdr:colOff>241300</xdr:colOff>
      <xdr:row>28</xdr:row>
      <xdr:rowOff>165100</xdr:rowOff>
    </xdr:to>
    <xdr:pic>
      <xdr:nvPicPr>
        <xdr:cNvPr id="2547" name="Picture 1623" descr="BUL">
          <a:extLst>
            <a:ext uri="{FF2B5EF4-FFF2-40B4-BE49-F238E27FC236}">
              <a16:creationId xmlns:a16="http://schemas.microsoft.com/office/drawing/2014/main" id="{6850AE5D-F765-FD41-BB0F-2572370A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29</xdr:row>
      <xdr:rowOff>0</xdr:rowOff>
    </xdr:from>
    <xdr:to>
      <xdr:col>153</xdr:col>
      <xdr:colOff>241300</xdr:colOff>
      <xdr:row>29</xdr:row>
      <xdr:rowOff>165100</xdr:rowOff>
    </xdr:to>
    <xdr:pic>
      <xdr:nvPicPr>
        <xdr:cNvPr id="2548" name="Picture 1624" descr="BUL">
          <a:extLst>
            <a:ext uri="{FF2B5EF4-FFF2-40B4-BE49-F238E27FC236}">
              <a16:creationId xmlns:a16="http://schemas.microsoft.com/office/drawing/2014/main" id="{B310DE80-E2B6-DC45-8B9E-7E2DD526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30</xdr:row>
      <xdr:rowOff>0</xdr:rowOff>
    </xdr:from>
    <xdr:to>
      <xdr:col>153</xdr:col>
      <xdr:colOff>241300</xdr:colOff>
      <xdr:row>30</xdr:row>
      <xdr:rowOff>165100</xdr:rowOff>
    </xdr:to>
    <xdr:pic>
      <xdr:nvPicPr>
        <xdr:cNvPr id="2549" name="Picture 1625" descr="GER">
          <a:extLst>
            <a:ext uri="{FF2B5EF4-FFF2-40B4-BE49-F238E27FC236}">
              <a16:creationId xmlns:a16="http://schemas.microsoft.com/office/drawing/2014/main" id="{3EBE0E3F-F4A7-C647-AF7D-2371A649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31</xdr:row>
      <xdr:rowOff>0</xdr:rowOff>
    </xdr:from>
    <xdr:to>
      <xdr:col>153</xdr:col>
      <xdr:colOff>241300</xdr:colOff>
      <xdr:row>31</xdr:row>
      <xdr:rowOff>165100</xdr:rowOff>
    </xdr:to>
    <xdr:pic>
      <xdr:nvPicPr>
        <xdr:cNvPr id="2550" name="Picture 1626" descr="BUL">
          <a:extLst>
            <a:ext uri="{FF2B5EF4-FFF2-40B4-BE49-F238E27FC236}">
              <a16:creationId xmlns:a16="http://schemas.microsoft.com/office/drawing/2014/main" id="{E406D7A1-4554-9B42-B81C-29E6CD98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32</xdr:row>
      <xdr:rowOff>0</xdr:rowOff>
    </xdr:from>
    <xdr:to>
      <xdr:col>153</xdr:col>
      <xdr:colOff>241300</xdr:colOff>
      <xdr:row>32</xdr:row>
      <xdr:rowOff>165100</xdr:rowOff>
    </xdr:to>
    <xdr:pic>
      <xdr:nvPicPr>
        <xdr:cNvPr id="2551" name="Picture 1627" descr="BUL">
          <a:extLst>
            <a:ext uri="{FF2B5EF4-FFF2-40B4-BE49-F238E27FC236}">
              <a16:creationId xmlns:a16="http://schemas.microsoft.com/office/drawing/2014/main" id="{F87B52D0-B3D7-FF47-938C-9CD8988C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33</xdr:row>
      <xdr:rowOff>0</xdr:rowOff>
    </xdr:from>
    <xdr:to>
      <xdr:col>153</xdr:col>
      <xdr:colOff>241300</xdr:colOff>
      <xdr:row>33</xdr:row>
      <xdr:rowOff>165100</xdr:rowOff>
    </xdr:to>
    <xdr:pic>
      <xdr:nvPicPr>
        <xdr:cNvPr id="2552" name="Picture 1628" descr="UKR">
          <a:extLst>
            <a:ext uri="{FF2B5EF4-FFF2-40B4-BE49-F238E27FC236}">
              <a16:creationId xmlns:a16="http://schemas.microsoft.com/office/drawing/2014/main" id="{2DBE7562-2F2B-DB40-B7BE-51FA7CCD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34</xdr:row>
      <xdr:rowOff>0</xdr:rowOff>
    </xdr:from>
    <xdr:to>
      <xdr:col>153</xdr:col>
      <xdr:colOff>241300</xdr:colOff>
      <xdr:row>34</xdr:row>
      <xdr:rowOff>165100</xdr:rowOff>
    </xdr:to>
    <xdr:pic>
      <xdr:nvPicPr>
        <xdr:cNvPr id="2553" name="Picture 1629" descr="BUL">
          <a:extLst>
            <a:ext uri="{FF2B5EF4-FFF2-40B4-BE49-F238E27FC236}">
              <a16:creationId xmlns:a16="http://schemas.microsoft.com/office/drawing/2014/main" id="{BCA76F54-30B1-424A-A572-26A9786D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35</xdr:row>
      <xdr:rowOff>0</xdr:rowOff>
    </xdr:from>
    <xdr:to>
      <xdr:col>153</xdr:col>
      <xdr:colOff>241300</xdr:colOff>
      <xdr:row>35</xdr:row>
      <xdr:rowOff>165100</xdr:rowOff>
    </xdr:to>
    <xdr:pic>
      <xdr:nvPicPr>
        <xdr:cNvPr id="2554" name="Picture 1630" descr="SWE">
          <a:extLst>
            <a:ext uri="{FF2B5EF4-FFF2-40B4-BE49-F238E27FC236}">
              <a16:creationId xmlns:a16="http://schemas.microsoft.com/office/drawing/2014/main" id="{E740ABEA-0BC5-6B4C-BD9F-DF766C52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36</xdr:row>
      <xdr:rowOff>0</xdr:rowOff>
    </xdr:from>
    <xdr:to>
      <xdr:col>153</xdr:col>
      <xdr:colOff>241300</xdr:colOff>
      <xdr:row>36</xdr:row>
      <xdr:rowOff>165100</xdr:rowOff>
    </xdr:to>
    <xdr:pic>
      <xdr:nvPicPr>
        <xdr:cNvPr id="2555" name="Picture 1631" descr="RSA">
          <a:extLst>
            <a:ext uri="{FF2B5EF4-FFF2-40B4-BE49-F238E27FC236}">
              <a16:creationId xmlns:a16="http://schemas.microsoft.com/office/drawing/2014/main" id="{EB98C769-0E90-1646-973C-97B40B549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37</xdr:row>
      <xdr:rowOff>0</xdr:rowOff>
    </xdr:from>
    <xdr:to>
      <xdr:col>153</xdr:col>
      <xdr:colOff>241300</xdr:colOff>
      <xdr:row>37</xdr:row>
      <xdr:rowOff>165100</xdr:rowOff>
    </xdr:to>
    <xdr:pic>
      <xdr:nvPicPr>
        <xdr:cNvPr id="2556" name="Picture 1632" descr="SWE">
          <a:extLst>
            <a:ext uri="{FF2B5EF4-FFF2-40B4-BE49-F238E27FC236}">
              <a16:creationId xmlns:a16="http://schemas.microsoft.com/office/drawing/2014/main" id="{CD81DA95-F488-DB4F-92BD-6D9CCAFB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38</xdr:row>
      <xdr:rowOff>0</xdr:rowOff>
    </xdr:from>
    <xdr:to>
      <xdr:col>153</xdr:col>
      <xdr:colOff>241300</xdr:colOff>
      <xdr:row>38</xdr:row>
      <xdr:rowOff>165100</xdr:rowOff>
    </xdr:to>
    <xdr:pic>
      <xdr:nvPicPr>
        <xdr:cNvPr id="2557" name="Picture 1633" descr="CRO">
          <a:extLst>
            <a:ext uri="{FF2B5EF4-FFF2-40B4-BE49-F238E27FC236}">
              <a16:creationId xmlns:a16="http://schemas.microsoft.com/office/drawing/2014/main" id="{8EF5D489-C66F-F94B-822C-90A91BD5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39</xdr:row>
      <xdr:rowOff>0</xdr:rowOff>
    </xdr:from>
    <xdr:to>
      <xdr:col>153</xdr:col>
      <xdr:colOff>241300</xdr:colOff>
      <xdr:row>39</xdr:row>
      <xdr:rowOff>165100</xdr:rowOff>
    </xdr:to>
    <xdr:pic>
      <xdr:nvPicPr>
        <xdr:cNvPr id="2558" name="Picture 1634" descr="CRO">
          <a:extLst>
            <a:ext uri="{FF2B5EF4-FFF2-40B4-BE49-F238E27FC236}">
              <a16:creationId xmlns:a16="http://schemas.microsoft.com/office/drawing/2014/main" id="{DD431A7D-A41E-7845-AE3C-198A24E52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40</xdr:row>
      <xdr:rowOff>0</xdr:rowOff>
    </xdr:from>
    <xdr:to>
      <xdr:col>153</xdr:col>
      <xdr:colOff>241300</xdr:colOff>
      <xdr:row>40</xdr:row>
      <xdr:rowOff>165100</xdr:rowOff>
    </xdr:to>
    <xdr:pic>
      <xdr:nvPicPr>
        <xdr:cNvPr id="2559" name="Picture 1635" descr="CRO">
          <a:extLst>
            <a:ext uri="{FF2B5EF4-FFF2-40B4-BE49-F238E27FC236}">
              <a16:creationId xmlns:a16="http://schemas.microsoft.com/office/drawing/2014/main" id="{71FE6546-CD22-EE4F-A4C9-D9A93504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41</xdr:row>
      <xdr:rowOff>0</xdr:rowOff>
    </xdr:from>
    <xdr:to>
      <xdr:col>153</xdr:col>
      <xdr:colOff>241300</xdr:colOff>
      <xdr:row>41</xdr:row>
      <xdr:rowOff>165100</xdr:rowOff>
    </xdr:to>
    <xdr:pic>
      <xdr:nvPicPr>
        <xdr:cNvPr id="2560" name="Picture 1636" descr="CRO">
          <a:extLst>
            <a:ext uri="{FF2B5EF4-FFF2-40B4-BE49-F238E27FC236}">
              <a16:creationId xmlns:a16="http://schemas.microsoft.com/office/drawing/2014/main" id="{4242352F-74A4-9445-B36B-A1D9187E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42</xdr:row>
      <xdr:rowOff>0</xdr:rowOff>
    </xdr:from>
    <xdr:to>
      <xdr:col>153</xdr:col>
      <xdr:colOff>241300</xdr:colOff>
      <xdr:row>42</xdr:row>
      <xdr:rowOff>165100</xdr:rowOff>
    </xdr:to>
    <xdr:pic>
      <xdr:nvPicPr>
        <xdr:cNvPr id="2561" name="Picture 1637" descr="BEL">
          <a:extLst>
            <a:ext uri="{FF2B5EF4-FFF2-40B4-BE49-F238E27FC236}">
              <a16:creationId xmlns:a16="http://schemas.microsoft.com/office/drawing/2014/main" id="{9AF6B1DD-35F7-1B41-9AD2-547F5C86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43</xdr:row>
      <xdr:rowOff>0</xdr:rowOff>
    </xdr:from>
    <xdr:to>
      <xdr:col>153</xdr:col>
      <xdr:colOff>241300</xdr:colOff>
      <xdr:row>43</xdr:row>
      <xdr:rowOff>165100</xdr:rowOff>
    </xdr:to>
    <xdr:pic>
      <xdr:nvPicPr>
        <xdr:cNvPr id="2562" name="Picture 1638" descr="CRO">
          <a:extLst>
            <a:ext uri="{FF2B5EF4-FFF2-40B4-BE49-F238E27FC236}">
              <a16:creationId xmlns:a16="http://schemas.microsoft.com/office/drawing/2014/main" id="{1C39D209-E16B-164E-AB60-7BF89341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44</xdr:row>
      <xdr:rowOff>0</xdr:rowOff>
    </xdr:from>
    <xdr:to>
      <xdr:col>153</xdr:col>
      <xdr:colOff>241300</xdr:colOff>
      <xdr:row>44</xdr:row>
      <xdr:rowOff>165100</xdr:rowOff>
    </xdr:to>
    <xdr:pic>
      <xdr:nvPicPr>
        <xdr:cNvPr id="2563" name="Picture 1639" descr="CRO">
          <a:extLst>
            <a:ext uri="{FF2B5EF4-FFF2-40B4-BE49-F238E27FC236}">
              <a16:creationId xmlns:a16="http://schemas.microsoft.com/office/drawing/2014/main" id="{0D7E48B4-3029-374B-8747-CE13E01A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45</xdr:row>
      <xdr:rowOff>0</xdr:rowOff>
    </xdr:from>
    <xdr:to>
      <xdr:col>153</xdr:col>
      <xdr:colOff>241300</xdr:colOff>
      <xdr:row>45</xdr:row>
      <xdr:rowOff>165100</xdr:rowOff>
    </xdr:to>
    <xdr:pic>
      <xdr:nvPicPr>
        <xdr:cNvPr id="2564" name="Picture 1640" descr="USA">
          <a:extLst>
            <a:ext uri="{FF2B5EF4-FFF2-40B4-BE49-F238E27FC236}">
              <a16:creationId xmlns:a16="http://schemas.microsoft.com/office/drawing/2014/main" id="{42F509F2-1D49-FB48-B67F-EED742F7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46</xdr:row>
      <xdr:rowOff>0</xdr:rowOff>
    </xdr:from>
    <xdr:to>
      <xdr:col>153</xdr:col>
      <xdr:colOff>241300</xdr:colOff>
      <xdr:row>46</xdr:row>
      <xdr:rowOff>165100</xdr:rowOff>
    </xdr:to>
    <xdr:pic>
      <xdr:nvPicPr>
        <xdr:cNvPr id="2565" name="Picture 1641" descr="CRO">
          <a:extLst>
            <a:ext uri="{FF2B5EF4-FFF2-40B4-BE49-F238E27FC236}">
              <a16:creationId xmlns:a16="http://schemas.microsoft.com/office/drawing/2014/main" id="{120BE4E3-3454-F444-9009-069BC775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47</xdr:row>
      <xdr:rowOff>0</xdr:rowOff>
    </xdr:from>
    <xdr:to>
      <xdr:col>153</xdr:col>
      <xdr:colOff>241300</xdr:colOff>
      <xdr:row>47</xdr:row>
      <xdr:rowOff>165100</xdr:rowOff>
    </xdr:to>
    <xdr:pic>
      <xdr:nvPicPr>
        <xdr:cNvPr id="2566" name="Picture 1642" descr="RUS">
          <a:extLst>
            <a:ext uri="{FF2B5EF4-FFF2-40B4-BE49-F238E27FC236}">
              <a16:creationId xmlns:a16="http://schemas.microsoft.com/office/drawing/2014/main" id="{C289F915-1191-A442-9066-5A0FC8DFC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48</xdr:row>
      <xdr:rowOff>0</xdr:rowOff>
    </xdr:from>
    <xdr:to>
      <xdr:col>153</xdr:col>
      <xdr:colOff>241300</xdr:colOff>
      <xdr:row>48</xdr:row>
      <xdr:rowOff>165100</xdr:rowOff>
    </xdr:to>
    <xdr:pic>
      <xdr:nvPicPr>
        <xdr:cNvPr id="2567" name="Picture 1643" descr="RUS">
          <a:extLst>
            <a:ext uri="{FF2B5EF4-FFF2-40B4-BE49-F238E27FC236}">
              <a16:creationId xmlns:a16="http://schemas.microsoft.com/office/drawing/2014/main" id="{58279249-1188-A244-BDA6-7D9C2DC9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49</xdr:row>
      <xdr:rowOff>0</xdr:rowOff>
    </xdr:from>
    <xdr:to>
      <xdr:col>153</xdr:col>
      <xdr:colOff>241300</xdr:colOff>
      <xdr:row>49</xdr:row>
      <xdr:rowOff>165100</xdr:rowOff>
    </xdr:to>
    <xdr:pic>
      <xdr:nvPicPr>
        <xdr:cNvPr id="2568" name="Picture 1644" descr="ANA">
          <a:extLst>
            <a:ext uri="{FF2B5EF4-FFF2-40B4-BE49-F238E27FC236}">
              <a16:creationId xmlns:a16="http://schemas.microsoft.com/office/drawing/2014/main" id="{D5821610-0995-754E-BBF9-39314130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50</xdr:row>
      <xdr:rowOff>0</xdr:rowOff>
    </xdr:from>
    <xdr:to>
      <xdr:col>153</xdr:col>
      <xdr:colOff>241300</xdr:colOff>
      <xdr:row>50</xdr:row>
      <xdr:rowOff>165100</xdr:rowOff>
    </xdr:to>
    <xdr:pic>
      <xdr:nvPicPr>
        <xdr:cNvPr id="2569" name="Picture 1645" descr="URS">
          <a:extLst>
            <a:ext uri="{FF2B5EF4-FFF2-40B4-BE49-F238E27FC236}">
              <a16:creationId xmlns:a16="http://schemas.microsoft.com/office/drawing/2014/main" id="{A397E8C7-BAEE-FF40-A5DB-D737486D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153</xdr:col>
      <xdr:colOff>0</xdr:colOff>
      <xdr:row>51</xdr:row>
      <xdr:rowOff>0</xdr:rowOff>
    </xdr:from>
    <xdr:to>
      <xdr:col>153</xdr:col>
      <xdr:colOff>241300</xdr:colOff>
      <xdr:row>51</xdr:row>
      <xdr:rowOff>165100</xdr:rowOff>
    </xdr:to>
    <xdr:pic>
      <xdr:nvPicPr>
        <xdr:cNvPr id="2570" name="Picture 1646" descr="BUL">
          <a:extLst>
            <a:ext uri="{FF2B5EF4-FFF2-40B4-BE49-F238E27FC236}">
              <a16:creationId xmlns:a16="http://schemas.microsoft.com/office/drawing/2014/main" id="{5FAA7E33-0413-7148-96B2-457794A5F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43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2</xdr:row>
      <xdr:rowOff>0</xdr:rowOff>
    </xdr:from>
    <xdr:to>
      <xdr:col>161</xdr:col>
      <xdr:colOff>241300</xdr:colOff>
      <xdr:row>2</xdr:row>
      <xdr:rowOff>165100</xdr:rowOff>
    </xdr:to>
    <xdr:pic>
      <xdr:nvPicPr>
        <xdr:cNvPr id="2571" name="Picture 1647" descr="USA">
          <a:extLst>
            <a:ext uri="{FF2B5EF4-FFF2-40B4-BE49-F238E27FC236}">
              <a16:creationId xmlns:a16="http://schemas.microsoft.com/office/drawing/2014/main" id="{27B312C2-2595-7045-B622-F80436D1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3</xdr:row>
      <xdr:rowOff>0</xdr:rowOff>
    </xdr:from>
    <xdr:to>
      <xdr:col>161</xdr:col>
      <xdr:colOff>241300</xdr:colOff>
      <xdr:row>3</xdr:row>
      <xdr:rowOff>165100</xdr:rowOff>
    </xdr:to>
    <xdr:pic>
      <xdr:nvPicPr>
        <xdr:cNvPr id="2572" name="Picture 1648" descr="USA">
          <a:extLst>
            <a:ext uri="{FF2B5EF4-FFF2-40B4-BE49-F238E27FC236}">
              <a16:creationId xmlns:a16="http://schemas.microsoft.com/office/drawing/2014/main" id="{7993FCDD-15D5-7042-A7BC-4DEF94B3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4</xdr:row>
      <xdr:rowOff>0</xdr:rowOff>
    </xdr:from>
    <xdr:to>
      <xdr:col>161</xdr:col>
      <xdr:colOff>241300</xdr:colOff>
      <xdr:row>4</xdr:row>
      <xdr:rowOff>165100</xdr:rowOff>
    </xdr:to>
    <xdr:pic>
      <xdr:nvPicPr>
        <xdr:cNvPr id="2573" name="Picture 1649" descr="USA">
          <a:extLst>
            <a:ext uri="{FF2B5EF4-FFF2-40B4-BE49-F238E27FC236}">
              <a16:creationId xmlns:a16="http://schemas.microsoft.com/office/drawing/2014/main" id="{FCCDCDD5-88D6-5241-B5F2-586B49C4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5</xdr:row>
      <xdr:rowOff>0</xdr:rowOff>
    </xdr:from>
    <xdr:to>
      <xdr:col>161</xdr:col>
      <xdr:colOff>241300</xdr:colOff>
      <xdr:row>5</xdr:row>
      <xdr:rowOff>165100</xdr:rowOff>
    </xdr:to>
    <xdr:pic>
      <xdr:nvPicPr>
        <xdr:cNvPr id="2574" name="Picture 1650" descr="URS">
          <a:extLst>
            <a:ext uri="{FF2B5EF4-FFF2-40B4-BE49-F238E27FC236}">
              <a16:creationId xmlns:a16="http://schemas.microsoft.com/office/drawing/2014/main" id="{246FD61A-5238-8146-90ED-1D385A893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6</xdr:row>
      <xdr:rowOff>0</xdr:rowOff>
    </xdr:from>
    <xdr:to>
      <xdr:col>161</xdr:col>
      <xdr:colOff>241300</xdr:colOff>
      <xdr:row>6</xdr:row>
      <xdr:rowOff>165100</xdr:rowOff>
    </xdr:to>
    <xdr:pic>
      <xdr:nvPicPr>
        <xdr:cNvPr id="2575" name="Picture 1651" descr="USA">
          <a:extLst>
            <a:ext uri="{FF2B5EF4-FFF2-40B4-BE49-F238E27FC236}">
              <a16:creationId xmlns:a16="http://schemas.microsoft.com/office/drawing/2014/main" id="{D3D1FBCB-7EB1-BD40-9794-432FC99D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7</xdr:row>
      <xdr:rowOff>0</xdr:rowOff>
    </xdr:from>
    <xdr:to>
      <xdr:col>161</xdr:col>
      <xdr:colOff>241300</xdr:colOff>
      <xdr:row>7</xdr:row>
      <xdr:rowOff>165100</xdr:rowOff>
    </xdr:to>
    <xdr:pic>
      <xdr:nvPicPr>
        <xdr:cNvPr id="2576" name="Picture 1652" descr="USA">
          <a:extLst>
            <a:ext uri="{FF2B5EF4-FFF2-40B4-BE49-F238E27FC236}">
              <a16:creationId xmlns:a16="http://schemas.microsoft.com/office/drawing/2014/main" id="{2A4829EF-96AF-5D45-93C2-BCDB7A6F5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8</xdr:row>
      <xdr:rowOff>0</xdr:rowOff>
    </xdr:from>
    <xdr:to>
      <xdr:col>161</xdr:col>
      <xdr:colOff>241300</xdr:colOff>
      <xdr:row>8</xdr:row>
      <xdr:rowOff>165100</xdr:rowOff>
    </xdr:to>
    <xdr:pic>
      <xdr:nvPicPr>
        <xdr:cNvPr id="2577" name="Picture 1653" descr="USA">
          <a:extLst>
            <a:ext uri="{FF2B5EF4-FFF2-40B4-BE49-F238E27FC236}">
              <a16:creationId xmlns:a16="http://schemas.microsoft.com/office/drawing/2014/main" id="{945479DB-51D1-8545-8F74-55122130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9</xdr:row>
      <xdr:rowOff>0</xdr:rowOff>
    </xdr:from>
    <xdr:to>
      <xdr:col>161</xdr:col>
      <xdr:colOff>241300</xdr:colOff>
      <xdr:row>9</xdr:row>
      <xdr:rowOff>165100</xdr:rowOff>
    </xdr:to>
    <xdr:pic>
      <xdr:nvPicPr>
        <xdr:cNvPr id="2578" name="Picture 1654" descr="USA">
          <a:extLst>
            <a:ext uri="{FF2B5EF4-FFF2-40B4-BE49-F238E27FC236}">
              <a16:creationId xmlns:a16="http://schemas.microsoft.com/office/drawing/2014/main" id="{74509FE3-5473-204D-9817-B67D6EC0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10</xdr:row>
      <xdr:rowOff>0</xdr:rowOff>
    </xdr:from>
    <xdr:to>
      <xdr:col>161</xdr:col>
      <xdr:colOff>241300</xdr:colOff>
      <xdr:row>10</xdr:row>
      <xdr:rowOff>165100</xdr:rowOff>
    </xdr:to>
    <xdr:pic>
      <xdr:nvPicPr>
        <xdr:cNvPr id="2579" name="Picture 1655" descr="USA">
          <a:extLst>
            <a:ext uri="{FF2B5EF4-FFF2-40B4-BE49-F238E27FC236}">
              <a16:creationId xmlns:a16="http://schemas.microsoft.com/office/drawing/2014/main" id="{F96793C9-3550-DB4B-9FDE-FC44CB92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11</xdr:row>
      <xdr:rowOff>0</xdr:rowOff>
    </xdr:from>
    <xdr:to>
      <xdr:col>161</xdr:col>
      <xdr:colOff>241300</xdr:colOff>
      <xdr:row>11</xdr:row>
      <xdr:rowOff>165100</xdr:rowOff>
    </xdr:to>
    <xdr:pic>
      <xdr:nvPicPr>
        <xdr:cNvPr id="2580" name="Picture 1656" descr="USA">
          <a:extLst>
            <a:ext uri="{FF2B5EF4-FFF2-40B4-BE49-F238E27FC236}">
              <a16:creationId xmlns:a16="http://schemas.microsoft.com/office/drawing/2014/main" id="{AD0BA77F-C80B-B748-9554-718AE609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12</xdr:row>
      <xdr:rowOff>0</xdr:rowOff>
    </xdr:from>
    <xdr:to>
      <xdr:col>161</xdr:col>
      <xdr:colOff>241300</xdr:colOff>
      <xdr:row>12</xdr:row>
      <xdr:rowOff>165100</xdr:rowOff>
    </xdr:to>
    <xdr:pic>
      <xdr:nvPicPr>
        <xdr:cNvPr id="2581" name="Picture 1657" descr="PAN">
          <a:extLst>
            <a:ext uri="{FF2B5EF4-FFF2-40B4-BE49-F238E27FC236}">
              <a16:creationId xmlns:a16="http://schemas.microsoft.com/office/drawing/2014/main" id="{FF0E2D68-5B10-1E47-A0A9-1AB10ACE0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13</xdr:row>
      <xdr:rowOff>0</xdr:rowOff>
    </xdr:from>
    <xdr:to>
      <xdr:col>161</xdr:col>
      <xdr:colOff>241300</xdr:colOff>
      <xdr:row>13</xdr:row>
      <xdr:rowOff>165100</xdr:rowOff>
    </xdr:to>
    <xdr:pic>
      <xdr:nvPicPr>
        <xdr:cNvPr id="2582" name="Picture 1658" descr="USA">
          <a:extLst>
            <a:ext uri="{FF2B5EF4-FFF2-40B4-BE49-F238E27FC236}">
              <a16:creationId xmlns:a16="http://schemas.microsoft.com/office/drawing/2014/main" id="{58107F1E-7A59-AE44-B254-E86EA8D9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14</xdr:row>
      <xdr:rowOff>0</xdr:rowOff>
    </xdr:from>
    <xdr:to>
      <xdr:col>161</xdr:col>
      <xdr:colOff>241300</xdr:colOff>
      <xdr:row>14</xdr:row>
      <xdr:rowOff>165100</xdr:rowOff>
    </xdr:to>
    <xdr:pic>
      <xdr:nvPicPr>
        <xdr:cNvPr id="2583" name="Picture 1659" descr="USA">
          <a:extLst>
            <a:ext uri="{FF2B5EF4-FFF2-40B4-BE49-F238E27FC236}">
              <a16:creationId xmlns:a16="http://schemas.microsoft.com/office/drawing/2014/main" id="{6CB5353E-B4D5-834D-B825-B2D0D3AB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15</xdr:row>
      <xdr:rowOff>0</xdr:rowOff>
    </xdr:from>
    <xdr:to>
      <xdr:col>161</xdr:col>
      <xdr:colOff>241300</xdr:colOff>
      <xdr:row>15</xdr:row>
      <xdr:rowOff>165100</xdr:rowOff>
    </xdr:to>
    <xdr:pic>
      <xdr:nvPicPr>
        <xdr:cNvPr id="2584" name="Picture 1660" descr="USA">
          <a:extLst>
            <a:ext uri="{FF2B5EF4-FFF2-40B4-BE49-F238E27FC236}">
              <a16:creationId xmlns:a16="http://schemas.microsoft.com/office/drawing/2014/main" id="{23F672EF-5957-B846-93B4-E6F79643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16</xdr:row>
      <xdr:rowOff>0</xdr:rowOff>
    </xdr:from>
    <xdr:to>
      <xdr:col>161</xdr:col>
      <xdr:colOff>241300</xdr:colOff>
      <xdr:row>16</xdr:row>
      <xdr:rowOff>165100</xdr:rowOff>
    </xdr:to>
    <xdr:pic>
      <xdr:nvPicPr>
        <xdr:cNvPr id="2585" name="Picture 1661" descr="CUB">
          <a:extLst>
            <a:ext uri="{FF2B5EF4-FFF2-40B4-BE49-F238E27FC236}">
              <a16:creationId xmlns:a16="http://schemas.microsoft.com/office/drawing/2014/main" id="{351AA927-C39F-1047-95EA-36634497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17</xdr:row>
      <xdr:rowOff>0</xdr:rowOff>
    </xdr:from>
    <xdr:to>
      <xdr:col>161</xdr:col>
      <xdr:colOff>241300</xdr:colOff>
      <xdr:row>17</xdr:row>
      <xdr:rowOff>165100</xdr:rowOff>
    </xdr:to>
    <xdr:pic>
      <xdr:nvPicPr>
        <xdr:cNvPr id="2586" name="Picture 1662" descr="USA">
          <a:extLst>
            <a:ext uri="{FF2B5EF4-FFF2-40B4-BE49-F238E27FC236}">
              <a16:creationId xmlns:a16="http://schemas.microsoft.com/office/drawing/2014/main" id="{F32015D7-908F-014A-9979-D6E91EC7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18</xdr:row>
      <xdr:rowOff>0</xdr:rowOff>
    </xdr:from>
    <xdr:to>
      <xdr:col>161</xdr:col>
      <xdr:colOff>241300</xdr:colOff>
      <xdr:row>18</xdr:row>
      <xdr:rowOff>165100</xdr:rowOff>
    </xdr:to>
    <xdr:pic>
      <xdr:nvPicPr>
        <xdr:cNvPr id="2587" name="Picture 1663" descr="USA">
          <a:extLst>
            <a:ext uri="{FF2B5EF4-FFF2-40B4-BE49-F238E27FC236}">
              <a16:creationId xmlns:a16="http://schemas.microsoft.com/office/drawing/2014/main" id="{4766D5AE-2317-6545-A224-870EA9AF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19</xdr:row>
      <xdr:rowOff>0</xdr:rowOff>
    </xdr:from>
    <xdr:to>
      <xdr:col>161</xdr:col>
      <xdr:colOff>241300</xdr:colOff>
      <xdr:row>19</xdr:row>
      <xdr:rowOff>165100</xdr:rowOff>
    </xdr:to>
    <xdr:pic>
      <xdr:nvPicPr>
        <xdr:cNvPr id="2588" name="Picture 1664" descr="CUB">
          <a:extLst>
            <a:ext uri="{FF2B5EF4-FFF2-40B4-BE49-F238E27FC236}">
              <a16:creationId xmlns:a16="http://schemas.microsoft.com/office/drawing/2014/main" id="{10B0732E-C4DE-594D-A59E-F3CB8446C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20</xdr:row>
      <xdr:rowOff>0</xdr:rowOff>
    </xdr:from>
    <xdr:to>
      <xdr:col>161</xdr:col>
      <xdr:colOff>241300</xdr:colOff>
      <xdr:row>20</xdr:row>
      <xdr:rowOff>165100</xdr:rowOff>
    </xdr:to>
    <xdr:pic>
      <xdr:nvPicPr>
        <xdr:cNvPr id="2589" name="Picture 1665" descr="USA">
          <a:extLst>
            <a:ext uri="{FF2B5EF4-FFF2-40B4-BE49-F238E27FC236}">
              <a16:creationId xmlns:a16="http://schemas.microsoft.com/office/drawing/2014/main" id="{70A68A39-220D-F14E-BD66-DA57EC8B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21</xdr:row>
      <xdr:rowOff>0</xdr:rowOff>
    </xdr:from>
    <xdr:to>
      <xdr:col>161</xdr:col>
      <xdr:colOff>241300</xdr:colOff>
      <xdr:row>21</xdr:row>
      <xdr:rowOff>165100</xdr:rowOff>
    </xdr:to>
    <xdr:pic>
      <xdr:nvPicPr>
        <xdr:cNvPr id="2590" name="Picture 1666" descr="CUB">
          <a:extLst>
            <a:ext uri="{FF2B5EF4-FFF2-40B4-BE49-F238E27FC236}">
              <a16:creationId xmlns:a16="http://schemas.microsoft.com/office/drawing/2014/main" id="{B4F833CC-CB09-2D42-9B23-C16AB0A9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22</xdr:row>
      <xdr:rowOff>0</xdr:rowOff>
    </xdr:from>
    <xdr:to>
      <xdr:col>161</xdr:col>
      <xdr:colOff>241300</xdr:colOff>
      <xdr:row>22</xdr:row>
      <xdr:rowOff>165100</xdr:rowOff>
    </xdr:to>
    <xdr:pic>
      <xdr:nvPicPr>
        <xdr:cNvPr id="2591" name="Picture 1667" descr="USA">
          <a:extLst>
            <a:ext uri="{FF2B5EF4-FFF2-40B4-BE49-F238E27FC236}">
              <a16:creationId xmlns:a16="http://schemas.microsoft.com/office/drawing/2014/main" id="{FB944C43-43C7-2A46-A895-D4DDE335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23</xdr:row>
      <xdr:rowOff>0</xdr:rowOff>
    </xdr:from>
    <xdr:to>
      <xdr:col>161</xdr:col>
      <xdr:colOff>241300</xdr:colOff>
      <xdr:row>23</xdr:row>
      <xdr:rowOff>165100</xdr:rowOff>
    </xdr:to>
    <xdr:pic>
      <xdr:nvPicPr>
        <xdr:cNvPr id="2592" name="Picture 1668" descr="USA">
          <a:extLst>
            <a:ext uri="{FF2B5EF4-FFF2-40B4-BE49-F238E27FC236}">
              <a16:creationId xmlns:a16="http://schemas.microsoft.com/office/drawing/2014/main" id="{A94B1720-D22B-B642-8BB3-B3568CD7B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24</xdr:row>
      <xdr:rowOff>0</xdr:rowOff>
    </xdr:from>
    <xdr:to>
      <xdr:col>161</xdr:col>
      <xdr:colOff>241300</xdr:colOff>
      <xdr:row>24</xdr:row>
      <xdr:rowOff>165100</xdr:rowOff>
    </xdr:to>
    <xdr:pic>
      <xdr:nvPicPr>
        <xdr:cNvPr id="2593" name="Picture 1669" descr="USA">
          <a:extLst>
            <a:ext uri="{FF2B5EF4-FFF2-40B4-BE49-F238E27FC236}">
              <a16:creationId xmlns:a16="http://schemas.microsoft.com/office/drawing/2014/main" id="{42B6874E-E95D-2D41-B1A8-75FD770E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25</xdr:row>
      <xdr:rowOff>0</xdr:rowOff>
    </xdr:from>
    <xdr:to>
      <xdr:col>161</xdr:col>
      <xdr:colOff>241300</xdr:colOff>
      <xdr:row>25</xdr:row>
      <xdr:rowOff>165100</xdr:rowOff>
    </xdr:to>
    <xdr:pic>
      <xdr:nvPicPr>
        <xdr:cNvPr id="2594" name="Picture 1670" descr="USA">
          <a:extLst>
            <a:ext uri="{FF2B5EF4-FFF2-40B4-BE49-F238E27FC236}">
              <a16:creationId xmlns:a16="http://schemas.microsoft.com/office/drawing/2014/main" id="{5176832B-FA8B-5A4A-8CB7-0CB3BC14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26</xdr:row>
      <xdr:rowOff>0</xdr:rowOff>
    </xdr:from>
    <xdr:to>
      <xdr:col>161</xdr:col>
      <xdr:colOff>241300</xdr:colOff>
      <xdr:row>26</xdr:row>
      <xdr:rowOff>165100</xdr:rowOff>
    </xdr:to>
    <xdr:pic>
      <xdr:nvPicPr>
        <xdr:cNvPr id="2595" name="Picture 1671" descr="USA">
          <a:extLst>
            <a:ext uri="{FF2B5EF4-FFF2-40B4-BE49-F238E27FC236}">
              <a16:creationId xmlns:a16="http://schemas.microsoft.com/office/drawing/2014/main" id="{3D3AC279-93DF-F842-B927-BA7A7FED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27</xdr:row>
      <xdr:rowOff>0</xdr:rowOff>
    </xdr:from>
    <xdr:to>
      <xdr:col>161</xdr:col>
      <xdr:colOff>241300</xdr:colOff>
      <xdr:row>27</xdr:row>
      <xdr:rowOff>165100</xdr:rowOff>
    </xdr:to>
    <xdr:pic>
      <xdr:nvPicPr>
        <xdr:cNvPr id="2596" name="Picture 1672" descr="CUB">
          <a:extLst>
            <a:ext uri="{FF2B5EF4-FFF2-40B4-BE49-F238E27FC236}">
              <a16:creationId xmlns:a16="http://schemas.microsoft.com/office/drawing/2014/main" id="{64126F8F-143E-9E44-B73C-33E463A5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28</xdr:row>
      <xdr:rowOff>0</xdr:rowOff>
    </xdr:from>
    <xdr:to>
      <xdr:col>161</xdr:col>
      <xdr:colOff>241300</xdr:colOff>
      <xdr:row>28</xdr:row>
      <xdr:rowOff>165100</xdr:rowOff>
    </xdr:to>
    <xdr:pic>
      <xdr:nvPicPr>
        <xdr:cNvPr id="2597" name="Picture 1673" descr="GRE">
          <a:extLst>
            <a:ext uri="{FF2B5EF4-FFF2-40B4-BE49-F238E27FC236}">
              <a16:creationId xmlns:a16="http://schemas.microsoft.com/office/drawing/2014/main" id="{3E05350F-7724-204D-99CF-C3BA992E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29</xdr:row>
      <xdr:rowOff>0</xdr:rowOff>
    </xdr:from>
    <xdr:to>
      <xdr:col>161</xdr:col>
      <xdr:colOff>241300</xdr:colOff>
      <xdr:row>29</xdr:row>
      <xdr:rowOff>165100</xdr:rowOff>
    </xdr:to>
    <xdr:pic>
      <xdr:nvPicPr>
        <xdr:cNvPr id="2598" name="Picture 1674" descr="USA">
          <a:extLst>
            <a:ext uri="{FF2B5EF4-FFF2-40B4-BE49-F238E27FC236}">
              <a16:creationId xmlns:a16="http://schemas.microsoft.com/office/drawing/2014/main" id="{709ACE89-F2A8-5E46-B9BC-FA7A5F25E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30</xdr:row>
      <xdr:rowOff>0</xdr:rowOff>
    </xdr:from>
    <xdr:to>
      <xdr:col>161</xdr:col>
      <xdr:colOff>241300</xdr:colOff>
      <xdr:row>30</xdr:row>
      <xdr:rowOff>165100</xdr:rowOff>
    </xdr:to>
    <xdr:pic>
      <xdr:nvPicPr>
        <xdr:cNvPr id="2599" name="Picture 1675" descr="USA">
          <a:extLst>
            <a:ext uri="{FF2B5EF4-FFF2-40B4-BE49-F238E27FC236}">
              <a16:creationId xmlns:a16="http://schemas.microsoft.com/office/drawing/2014/main" id="{0D037AB9-A26C-294E-B69C-8A65B1A3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31</xdr:row>
      <xdr:rowOff>0</xdr:rowOff>
    </xdr:from>
    <xdr:to>
      <xdr:col>161</xdr:col>
      <xdr:colOff>241300</xdr:colOff>
      <xdr:row>31</xdr:row>
      <xdr:rowOff>165100</xdr:rowOff>
    </xdr:to>
    <xdr:pic>
      <xdr:nvPicPr>
        <xdr:cNvPr id="2600" name="Picture 1676" descr="CUB">
          <a:extLst>
            <a:ext uri="{FF2B5EF4-FFF2-40B4-BE49-F238E27FC236}">
              <a16:creationId xmlns:a16="http://schemas.microsoft.com/office/drawing/2014/main" id="{B426BACD-915C-784B-8D8B-C0976F415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32</xdr:row>
      <xdr:rowOff>0</xdr:rowOff>
    </xdr:from>
    <xdr:to>
      <xdr:col>161</xdr:col>
      <xdr:colOff>241300</xdr:colOff>
      <xdr:row>32</xdr:row>
      <xdr:rowOff>165100</xdr:rowOff>
    </xdr:to>
    <xdr:pic>
      <xdr:nvPicPr>
        <xdr:cNvPr id="2601" name="Picture 1677" descr="RSA">
          <a:extLst>
            <a:ext uri="{FF2B5EF4-FFF2-40B4-BE49-F238E27FC236}">
              <a16:creationId xmlns:a16="http://schemas.microsoft.com/office/drawing/2014/main" id="{3199E30C-2D0C-8F45-A9C8-A6C7B163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33</xdr:row>
      <xdr:rowOff>0</xdr:rowOff>
    </xdr:from>
    <xdr:to>
      <xdr:col>161</xdr:col>
      <xdr:colOff>241300</xdr:colOff>
      <xdr:row>33</xdr:row>
      <xdr:rowOff>165100</xdr:rowOff>
    </xdr:to>
    <xdr:pic>
      <xdr:nvPicPr>
        <xdr:cNvPr id="2602" name="Picture 1678" descr="USA">
          <a:extLst>
            <a:ext uri="{FF2B5EF4-FFF2-40B4-BE49-F238E27FC236}">
              <a16:creationId xmlns:a16="http://schemas.microsoft.com/office/drawing/2014/main" id="{525D8BA7-118D-7641-A5E9-0C612EA6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34</xdr:row>
      <xdr:rowOff>0</xdr:rowOff>
    </xdr:from>
    <xdr:to>
      <xdr:col>161</xdr:col>
      <xdr:colOff>241300</xdr:colOff>
      <xdr:row>34</xdr:row>
      <xdr:rowOff>165100</xdr:rowOff>
    </xdr:to>
    <xdr:pic>
      <xdr:nvPicPr>
        <xdr:cNvPr id="2603" name="Picture 1679" descr="USA">
          <a:extLst>
            <a:ext uri="{FF2B5EF4-FFF2-40B4-BE49-F238E27FC236}">
              <a16:creationId xmlns:a16="http://schemas.microsoft.com/office/drawing/2014/main" id="{9CAE4558-6100-AC40-84F3-ADC6C16C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35</xdr:row>
      <xdr:rowOff>0</xdr:rowOff>
    </xdr:from>
    <xdr:to>
      <xdr:col>161</xdr:col>
      <xdr:colOff>241300</xdr:colOff>
      <xdr:row>35</xdr:row>
      <xdr:rowOff>165100</xdr:rowOff>
    </xdr:to>
    <xdr:pic>
      <xdr:nvPicPr>
        <xdr:cNvPr id="2604" name="Picture 1680" descr="USA">
          <a:extLst>
            <a:ext uri="{FF2B5EF4-FFF2-40B4-BE49-F238E27FC236}">
              <a16:creationId xmlns:a16="http://schemas.microsoft.com/office/drawing/2014/main" id="{171680FB-636C-B742-9382-9B47AB45B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36</xdr:row>
      <xdr:rowOff>0</xdr:rowOff>
    </xdr:from>
    <xdr:to>
      <xdr:col>161</xdr:col>
      <xdr:colOff>241300</xdr:colOff>
      <xdr:row>36</xdr:row>
      <xdr:rowOff>165100</xdr:rowOff>
    </xdr:to>
    <xdr:pic>
      <xdr:nvPicPr>
        <xdr:cNvPr id="2605" name="Picture 1681" descr="USA">
          <a:extLst>
            <a:ext uri="{FF2B5EF4-FFF2-40B4-BE49-F238E27FC236}">
              <a16:creationId xmlns:a16="http://schemas.microsoft.com/office/drawing/2014/main" id="{D32E4ED8-8F32-E34D-83B8-3BE5FDB5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37</xdr:row>
      <xdr:rowOff>0</xdr:rowOff>
    </xdr:from>
    <xdr:to>
      <xdr:col>161</xdr:col>
      <xdr:colOff>241300</xdr:colOff>
      <xdr:row>37</xdr:row>
      <xdr:rowOff>165100</xdr:rowOff>
    </xdr:to>
    <xdr:pic>
      <xdr:nvPicPr>
        <xdr:cNvPr id="2606" name="Picture 1682" descr="USA">
          <a:extLst>
            <a:ext uri="{FF2B5EF4-FFF2-40B4-BE49-F238E27FC236}">
              <a16:creationId xmlns:a16="http://schemas.microsoft.com/office/drawing/2014/main" id="{A0A9387B-C8B4-6047-BA43-6C742123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38</xdr:row>
      <xdr:rowOff>0</xdr:rowOff>
    </xdr:from>
    <xdr:to>
      <xdr:col>161</xdr:col>
      <xdr:colOff>241300</xdr:colOff>
      <xdr:row>38</xdr:row>
      <xdr:rowOff>165100</xdr:rowOff>
    </xdr:to>
    <xdr:pic>
      <xdr:nvPicPr>
        <xdr:cNvPr id="2607" name="Picture 1683" descr="CUB">
          <a:extLst>
            <a:ext uri="{FF2B5EF4-FFF2-40B4-BE49-F238E27FC236}">
              <a16:creationId xmlns:a16="http://schemas.microsoft.com/office/drawing/2014/main" id="{A2A155EA-8F8A-2B4B-957B-676E8AC1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39</xdr:row>
      <xdr:rowOff>0</xdr:rowOff>
    </xdr:from>
    <xdr:to>
      <xdr:col>161</xdr:col>
      <xdr:colOff>241300</xdr:colOff>
      <xdr:row>39</xdr:row>
      <xdr:rowOff>165100</xdr:rowOff>
    </xdr:to>
    <xdr:pic>
      <xdr:nvPicPr>
        <xdr:cNvPr id="2608" name="Picture 1684" descr="PAN">
          <a:extLst>
            <a:ext uri="{FF2B5EF4-FFF2-40B4-BE49-F238E27FC236}">
              <a16:creationId xmlns:a16="http://schemas.microsoft.com/office/drawing/2014/main" id="{28ED7ABD-9745-2A43-A4E6-CB3467F2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40</xdr:row>
      <xdr:rowOff>0</xdr:rowOff>
    </xdr:from>
    <xdr:to>
      <xdr:col>161</xdr:col>
      <xdr:colOff>241300</xdr:colOff>
      <xdr:row>40</xdr:row>
      <xdr:rowOff>165100</xdr:rowOff>
    </xdr:to>
    <xdr:pic>
      <xdr:nvPicPr>
        <xdr:cNvPr id="2609" name="Picture 1685" descr="USA">
          <a:extLst>
            <a:ext uri="{FF2B5EF4-FFF2-40B4-BE49-F238E27FC236}">
              <a16:creationId xmlns:a16="http://schemas.microsoft.com/office/drawing/2014/main" id="{61548DD1-24B8-024A-BD55-2B259CCC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41</xdr:row>
      <xdr:rowOff>0</xdr:rowOff>
    </xdr:from>
    <xdr:to>
      <xdr:col>161</xdr:col>
      <xdr:colOff>241300</xdr:colOff>
      <xdr:row>41</xdr:row>
      <xdr:rowOff>165100</xdr:rowOff>
    </xdr:to>
    <xdr:pic>
      <xdr:nvPicPr>
        <xdr:cNvPr id="2610" name="Picture 1686" descr="USA">
          <a:extLst>
            <a:ext uri="{FF2B5EF4-FFF2-40B4-BE49-F238E27FC236}">
              <a16:creationId xmlns:a16="http://schemas.microsoft.com/office/drawing/2014/main" id="{DE06A320-20FE-6D45-88B5-585FA888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42</xdr:row>
      <xdr:rowOff>0</xdr:rowOff>
    </xdr:from>
    <xdr:to>
      <xdr:col>161</xdr:col>
      <xdr:colOff>241300</xdr:colOff>
      <xdr:row>42</xdr:row>
      <xdr:rowOff>165100</xdr:rowOff>
    </xdr:to>
    <xdr:pic>
      <xdr:nvPicPr>
        <xdr:cNvPr id="2611" name="Picture 1687" descr="USA">
          <a:extLst>
            <a:ext uri="{FF2B5EF4-FFF2-40B4-BE49-F238E27FC236}">
              <a16:creationId xmlns:a16="http://schemas.microsoft.com/office/drawing/2014/main" id="{44F765CF-740F-5C44-AD00-64C5E245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43</xdr:row>
      <xdr:rowOff>0</xdr:rowOff>
    </xdr:from>
    <xdr:to>
      <xdr:col>161</xdr:col>
      <xdr:colOff>241300</xdr:colOff>
      <xdr:row>43</xdr:row>
      <xdr:rowOff>165100</xdr:rowOff>
    </xdr:to>
    <xdr:pic>
      <xdr:nvPicPr>
        <xdr:cNvPr id="2612" name="Picture 1688" descr="JAM">
          <a:extLst>
            <a:ext uri="{FF2B5EF4-FFF2-40B4-BE49-F238E27FC236}">
              <a16:creationId xmlns:a16="http://schemas.microsoft.com/office/drawing/2014/main" id="{5D8D9ED2-10EF-9B4F-934D-D9658B8CA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44</xdr:row>
      <xdr:rowOff>0</xdr:rowOff>
    </xdr:from>
    <xdr:to>
      <xdr:col>161</xdr:col>
      <xdr:colOff>241300</xdr:colOff>
      <xdr:row>44</xdr:row>
      <xdr:rowOff>165100</xdr:rowOff>
    </xdr:to>
    <xdr:pic>
      <xdr:nvPicPr>
        <xdr:cNvPr id="2613" name="Picture 1689" descr="RSA">
          <a:extLst>
            <a:ext uri="{FF2B5EF4-FFF2-40B4-BE49-F238E27FC236}">
              <a16:creationId xmlns:a16="http://schemas.microsoft.com/office/drawing/2014/main" id="{908114A0-B3BE-6342-B8F6-4477D600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45</xdr:row>
      <xdr:rowOff>0</xdr:rowOff>
    </xdr:from>
    <xdr:to>
      <xdr:col>161</xdr:col>
      <xdr:colOff>241300</xdr:colOff>
      <xdr:row>45</xdr:row>
      <xdr:rowOff>165100</xdr:rowOff>
    </xdr:to>
    <xdr:pic>
      <xdr:nvPicPr>
        <xdr:cNvPr id="2614" name="Picture 1690" descr="RSA">
          <a:extLst>
            <a:ext uri="{FF2B5EF4-FFF2-40B4-BE49-F238E27FC236}">
              <a16:creationId xmlns:a16="http://schemas.microsoft.com/office/drawing/2014/main" id="{5DE3AA8D-3C09-CE4D-B587-3DBD31E7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46</xdr:row>
      <xdr:rowOff>0</xdr:rowOff>
    </xdr:from>
    <xdr:to>
      <xdr:col>161</xdr:col>
      <xdr:colOff>241300</xdr:colOff>
      <xdr:row>46</xdr:row>
      <xdr:rowOff>165100</xdr:rowOff>
    </xdr:to>
    <xdr:pic>
      <xdr:nvPicPr>
        <xdr:cNvPr id="2615" name="Picture 1691" descr="USA">
          <a:extLst>
            <a:ext uri="{FF2B5EF4-FFF2-40B4-BE49-F238E27FC236}">
              <a16:creationId xmlns:a16="http://schemas.microsoft.com/office/drawing/2014/main" id="{78BECA3D-45DB-3B47-B6CB-E744BC85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47</xdr:row>
      <xdr:rowOff>0</xdr:rowOff>
    </xdr:from>
    <xdr:to>
      <xdr:col>161</xdr:col>
      <xdr:colOff>241300</xdr:colOff>
      <xdr:row>47</xdr:row>
      <xdr:rowOff>165100</xdr:rowOff>
    </xdr:to>
    <xdr:pic>
      <xdr:nvPicPr>
        <xdr:cNvPr id="2616" name="Picture 1692" descr="URS">
          <a:extLst>
            <a:ext uri="{FF2B5EF4-FFF2-40B4-BE49-F238E27FC236}">
              <a16:creationId xmlns:a16="http://schemas.microsoft.com/office/drawing/2014/main" id="{5CAD6968-96CC-4F43-9F0A-5DA66379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48</xdr:row>
      <xdr:rowOff>0</xdr:rowOff>
    </xdr:from>
    <xdr:to>
      <xdr:col>161</xdr:col>
      <xdr:colOff>241300</xdr:colOff>
      <xdr:row>48</xdr:row>
      <xdr:rowOff>165100</xdr:rowOff>
    </xdr:to>
    <xdr:pic>
      <xdr:nvPicPr>
        <xdr:cNvPr id="2617" name="Picture 1693" descr="USA">
          <a:extLst>
            <a:ext uri="{FF2B5EF4-FFF2-40B4-BE49-F238E27FC236}">
              <a16:creationId xmlns:a16="http://schemas.microsoft.com/office/drawing/2014/main" id="{5C9187BB-759E-5C49-8132-784A720A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49</xdr:row>
      <xdr:rowOff>0</xdr:rowOff>
    </xdr:from>
    <xdr:to>
      <xdr:col>161</xdr:col>
      <xdr:colOff>241300</xdr:colOff>
      <xdr:row>49</xdr:row>
      <xdr:rowOff>165100</xdr:rowOff>
    </xdr:to>
    <xdr:pic>
      <xdr:nvPicPr>
        <xdr:cNvPr id="2618" name="Picture 1694" descr="USA">
          <a:extLst>
            <a:ext uri="{FF2B5EF4-FFF2-40B4-BE49-F238E27FC236}">
              <a16:creationId xmlns:a16="http://schemas.microsoft.com/office/drawing/2014/main" id="{04CA235C-7025-7042-83A4-A951EA72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50</xdr:row>
      <xdr:rowOff>0</xdr:rowOff>
    </xdr:from>
    <xdr:to>
      <xdr:col>161</xdr:col>
      <xdr:colOff>241300</xdr:colOff>
      <xdr:row>50</xdr:row>
      <xdr:rowOff>165100</xdr:rowOff>
    </xdr:to>
    <xdr:pic>
      <xdr:nvPicPr>
        <xdr:cNvPr id="2619" name="Picture 1695" descr="USA">
          <a:extLst>
            <a:ext uri="{FF2B5EF4-FFF2-40B4-BE49-F238E27FC236}">
              <a16:creationId xmlns:a16="http://schemas.microsoft.com/office/drawing/2014/main" id="{B4CB19CC-4AFD-6D42-8B15-B0245B99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161</xdr:col>
      <xdr:colOff>0</xdr:colOff>
      <xdr:row>51</xdr:row>
      <xdr:rowOff>0</xdr:rowOff>
    </xdr:from>
    <xdr:to>
      <xdr:col>161</xdr:col>
      <xdr:colOff>241300</xdr:colOff>
      <xdr:row>51</xdr:row>
      <xdr:rowOff>165100</xdr:rowOff>
    </xdr:to>
    <xdr:pic>
      <xdr:nvPicPr>
        <xdr:cNvPr id="2620" name="Picture 1696" descr="RSA">
          <a:extLst>
            <a:ext uri="{FF2B5EF4-FFF2-40B4-BE49-F238E27FC236}">
              <a16:creationId xmlns:a16="http://schemas.microsoft.com/office/drawing/2014/main" id="{7DE6B0B6-8CA9-1443-815B-7034B81E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83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2</xdr:row>
      <xdr:rowOff>0</xdr:rowOff>
    </xdr:from>
    <xdr:to>
      <xdr:col>166</xdr:col>
      <xdr:colOff>241300</xdr:colOff>
      <xdr:row>2</xdr:row>
      <xdr:rowOff>165100</xdr:rowOff>
    </xdr:to>
    <xdr:pic>
      <xdr:nvPicPr>
        <xdr:cNvPr id="2621" name="Picture 1697" descr="URS">
          <a:extLst>
            <a:ext uri="{FF2B5EF4-FFF2-40B4-BE49-F238E27FC236}">
              <a16:creationId xmlns:a16="http://schemas.microsoft.com/office/drawing/2014/main" id="{8F734252-6C97-404B-BB24-DCA8D4B4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3</xdr:row>
      <xdr:rowOff>0</xdr:rowOff>
    </xdr:from>
    <xdr:to>
      <xdr:col>166</xdr:col>
      <xdr:colOff>241300</xdr:colOff>
      <xdr:row>3</xdr:row>
      <xdr:rowOff>165100</xdr:rowOff>
    </xdr:to>
    <xdr:pic>
      <xdr:nvPicPr>
        <xdr:cNvPr id="2622" name="Picture 1698" descr="USA">
          <a:extLst>
            <a:ext uri="{FF2B5EF4-FFF2-40B4-BE49-F238E27FC236}">
              <a16:creationId xmlns:a16="http://schemas.microsoft.com/office/drawing/2014/main" id="{EA524CEC-87E7-5A4F-8FCE-6209A758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4</xdr:row>
      <xdr:rowOff>0</xdr:rowOff>
    </xdr:from>
    <xdr:to>
      <xdr:col>166</xdr:col>
      <xdr:colOff>241300</xdr:colOff>
      <xdr:row>4</xdr:row>
      <xdr:rowOff>165100</xdr:rowOff>
    </xdr:to>
    <xdr:pic>
      <xdr:nvPicPr>
        <xdr:cNvPr id="2623" name="Picture 1699" descr="USA">
          <a:extLst>
            <a:ext uri="{FF2B5EF4-FFF2-40B4-BE49-F238E27FC236}">
              <a16:creationId xmlns:a16="http://schemas.microsoft.com/office/drawing/2014/main" id="{B0C3D463-BCED-474B-9019-55EAA0C6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5</xdr:row>
      <xdr:rowOff>0</xdr:rowOff>
    </xdr:from>
    <xdr:to>
      <xdr:col>166</xdr:col>
      <xdr:colOff>241300</xdr:colOff>
      <xdr:row>5</xdr:row>
      <xdr:rowOff>165100</xdr:rowOff>
    </xdr:to>
    <xdr:pic>
      <xdr:nvPicPr>
        <xdr:cNvPr id="2624" name="Picture 1700" descr="GDR">
          <a:extLst>
            <a:ext uri="{FF2B5EF4-FFF2-40B4-BE49-F238E27FC236}">
              <a16:creationId xmlns:a16="http://schemas.microsoft.com/office/drawing/2014/main" id="{DEE641C9-4ED7-D149-832E-2E38AF74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6</xdr:row>
      <xdr:rowOff>0</xdr:rowOff>
    </xdr:from>
    <xdr:to>
      <xdr:col>166</xdr:col>
      <xdr:colOff>241300</xdr:colOff>
      <xdr:row>6</xdr:row>
      <xdr:rowOff>165100</xdr:rowOff>
    </xdr:to>
    <xdr:pic>
      <xdr:nvPicPr>
        <xdr:cNvPr id="2625" name="Picture 1701" descr="GER">
          <a:extLst>
            <a:ext uri="{FF2B5EF4-FFF2-40B4-BE49-F238E27FC236}">
              <a16:creationId xmlns:a16="http://schemas.microsoft.com/office/drawing/2014/main" id="{FAE8D0EB-D8EE-F945-BDF4-D5442FCD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7</xdr:row>
      <xdr:rowOff>0</xdr:rowOff>
    </xdr:from>
    <xdr:to>
      <xdr:col>166</xdr:col>
      <xdr:colOff>241300</xdr:colOff>
      <xdr:row>7</xdr:row>
      <xdr:rowOff>165100</xdr:rowOff>
    </xdr:to>
    <xdr:pic>
      <xdr:nvPicPr>
        <xdr:cNvPr id="2626" name="Picture 1702" descr="GDR">
          <a:extLst>
            <a:ext uri="{FF2B5EF4-FFF2-40B4-BE49-F238E27FC236}">
              <a16:creationId xmlns:a16="http://schemas.microsoft.com/office/drawing/2014/main" id="{C14ADDD0-7417-8241-B4E0-579565ED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8</xdr:row>
      <xdr:rowOff>0</xdr:rowOff>
    </xdr:from>
    <xdr:to>
      <xdr:col>166</xdr:col>
      <xdr:colOff>241300</xdr:colOff>
      <xdr:row>8</xdr:row>
      <xdr:rowOff>165100</xdr:rowOff>
    </xdr:to>
    <xdr:pic>
      <xdr:nvPicPr>
        <xdr:cNvPr id="2627" name="Picture 1703" descr="GDR">
          <a:extLst>
            <a:ext uri="{FF2B5EF4-FFF2-40B4-BE49-F238E27FC236}">
              <a16:creationId xmlns:a16="http://schemas.microsoft.com/office/drawing/2014/main" id="{8AC5B2EC-41BB-D340-84C5-8EF77D6C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9</xdr:row>
      <xdr:rowOff>0</xdr:rowOff>
    </xdr:from>
    <xdr:to>
      <xdr:col>166</xdr:col>
      <xdr:colOff>241300</xdr:colOff>
      <xdr:row>9</xdr:row>
      <xdr:rowOff>165100</xdr:rowOff>
    </xdr:to>
    <xdr:pic>
      <xdr:nvPicPr>
        <xdr:cNvPr id="2628" name="Picture 1704" descr="USA">
          <a:extLst>
            <a:ext uri="{FF2B5EF4-FFF2-40B4-BE49-F238E27FC236}">
              <a16:creationId xmlns:a16="http://schemas.microsoft.com/office/drawing/2014/main" id="{4A33BEF1-01A2-9649-867B-4ACEA580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10</xdr:row>
      <xdr:rowOff>0</xdr:rowOff>
    </xdr:from>
    <xdr:to>
      <xdr:col>166</xdr:col>
      <xdr:colOff>241300</xdr:colOff>
      <xdr:row>10</xdr:row>
      <xdr:rowOff>165100</xdr:rowOff>
    </xdr:to>
    <xdr:pic>
      <xdr:nvPicPr>
        <xdr:cNvPr id="2629" name="Picture 1705" descr="URS">
          <a:extLst>
            <a:ext uri="{FF2B5EF4-FFF2-40B4-BE49-F238E27FC236}">
              <a16:creationId xmlns:a16="http://schemas.microsoft.com/office/drawing/2014/main" id="{FFEA4E39-C486-6649-A78B-2F58009B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11</xdr:row>
      <xdr:rowOff>0</xdr:rowOff>
    </xdr:from>
    <xdr:to>
      <xdr:col>166</xdr:col>
      <xdr:colOff>241300</xdr:colOff>
      <xdr:row>11</xdr:row>
      <xdr:rowOff>165100</xdr:rowOff>
    </xdr:to>
    <xdr:pic>
      <xdr:nvPicPr>
        <xdr:cNvPr id="2630" name="Picture 1706" descr="URS">
          <a:extLst>
            <a:ext uri="{FF2B5EF4-FFF2-40B4-BE49-F238E27FC236}">
              <a16:creationId xmlns:a16="http://schemas.microsoft.com/office/drawing/2014/main" id="{6CB07E7D-D12D-C545-933A-0D7A7284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12</xdr:row>
      <xdr:rowOff>0</xdr:rowOff>
    </xdr:from>
    <xdr:to>
      <xdr:col>166</xdr:col>
      <xdr:colOff>241300</xdr:colOff>
      <xdr:row>12</xdr:row>
      <xdr:rowOff>165100</xdr:rowOff>
    </xdr:to>
    <xdr:pic>
      <xdr:nvPicPr>
        <xdr:cNvPr id="2631" name="Picture 1707" descr="GDR">
          <a:extLst>
            <a:ext uri="{FF2B5EF4-FFF2-40B4-BE49-F238E27FC236}">
              <a16:creationId xmlns:a16="http://schemas.microsoft.com/office/drawing/2014/main" id="{B6755C46-5157-D648-ABA6-D960A652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13</xdr:row>
      <xdr:rowOff>0</xdr:rowOff>
    </xdr:from>
    <xdr:to>
      <xdr:col>166</xdr:col>
      <xdr:colOff>241300</xdr:colOff>
      <xdr:row>13</xdr:row>
      <xdr:rowOff>165100</xdr:rowOff>
    </xdr:to>
    <xdr:pic>
      <xdr:nvPicPr>
        <xdr:cNvPr id="2632" name="Picture 1708" descr="ROU">
          <a:extLst>
            <a:ext uri="{FF2B5EF4-FFF2-40B4-BE49-F238E27FC236}">
              <a16:creationId xmlns:a16="http://schemas.microsoft.com/office/drawing/2014/main" id="{3F43CF39-63A6-8941-98A7-494C5EF1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14</xdr:row>
      <xdr:rowOff>0</xdr:rowOff>
    </xdr:from>
    <xdr:to>
      <xdr:col>166</xdr:col>
      <xdr:colOff>241300</xdr:colOff>
      <xdr:row>14</xdr:row>
      <xdr:rowOff>165100</xdr:rowOff>
    </xdr:to>
    <xdr:pic>
      <xdr:nvPicPr>
        <xdr:cNvPr id="2633" name="Picture 1709" descr="RUS">
          <a:extLst>
            <a:ext uri="{FF2B5EF4-FFF2-40B4-BE49-F238E27FC236}">
              <a16:creationId xmlns:a16="http://schemas.microsoft.com/office/drawing/2014/main" id="{54B2E394-C7AF-D947-867A-1247B8C8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15</xdr:row>
      <xdr:rowOff>0</xdr:rowOff>
    </xdr:from>
    <xdr:to>
      <xdr:col>166</xdr:col>
      <xdr:colOff>241300</xdr:colOff>
      <xdr:row>15</xdr:row>
      <xdr:rowOff>165100</xdr:rowOff>
    </xdr:to>
    <xdr:pic>
      <xdr:nvPicPr>
        <xdr:cNvPr id="2634" name="Picture 1710" descr="GDR">
          <a:extLst>
            <a:ext uri="{FF2B5EF4-FFF2-40B4-BE49-F238E27FC236}">
              <a16:creationId xmlns:a16="http://schemas.microsoft.com/office/drawing/2014/main" id="{96A14B3B-1321-624D-B9E6-2EDFE163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16</xdr:row>
      <xdr:rowOff>0</xdr:rowOff>
    </xdr:from>
    <xdr:to>
      <xdr:col>166</xdr:col>
      <xdr:colOff>241300</xdr:colOff>
      <xdr:row>16</xdr:row>
      <xdr:rowOff>165100</xdr:rowOff>
    </xdr:to>
    <xdr:pic>
      <xdr:nvPicPr>
        <xdr:cNvPr id="2635" name="Picture 1711" descr="GDR">
          <a:extLst>
            <a:ext uri="{FF2B5EF4-FFF2-40B4-BE49-F238E27FC236}">
              <a16:creationId xmlns:a16="http://schemas.microsoft.com/office/drawing/2014/main" id="{AC8DA98F-146E-4E4C-9CAD-7E3750AB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17</xdr:row>
      <xdr:rowOff>0</xdr:rowOff>
    </xdr:from>
    <xdr:to>
      <xdr:col>166</xdr:col>
      <xdr:colOff>241300</xdr:colOff>
      <xdr:row>17</xdr:row>
      <xdr:rowOff>165100</xdr:rowOff>
    </xdr:to>
    <xdr:pic>
      <xdr:nvPicPr>
        <xdr:cNvPr id="2636" name="Picture 1712" descr="USA">
          <a:extLst>
            <a:ext uri="{FF2B5EF4-FFF2-40B4-BE49-F238E27FC236}">
              <a16:creationId xmlns:a16="http://schemas.microsoft.com/office/drawing/2014/main" id="{B91BD09B-C2D9-AB4F-87E9-4D6CC7E1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18</xdr:row>
      <xdr:rowOff>0</xdr:rowOff>
    </xdr:from>
    <xdr:to>
      <xdr:col>166</xdr:col>
      <xdr:colOff>241300</xdr:colOff>
      <xdr:row>18</xdr:row>
      <xdr:rowOff>165100</xdr:rowOff>
    </xdr:to>
    <xdr:pic>
      <xdr:nvPicPr>
        <xdr:cNvPr id="2637" name="Picture 1713" descr="GDR">
          <a:extLst>
            <a:ext uri="{FF2B5EF4-FFF2-40B4-BE49-F238E27FC236}">
              <a16:creationId xmlns:a16="http://schemas.microsoft.com/office/drawing/2014/main" id="{343E2F15-3437-FD4A-95D9-C411954B9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19</xdr:row>
      <xdr:rowOff>0</xdr:rowOff>
    </xdr:from>
    <xdr:to>
      <xdr:col>166</xdr:col>
      <xdr:colOff>241300</xdr:colOff>
      <xdr:row>19</xdr:row>
      <xdr:rowOff>165100</xdr:rowOff>
    </xdr:to>
    <xdr:pic>
      <xdr:nvPicPr>
        <xdr:cNvPr id="2638" name="Picture 1714" descr="URS">
          <a:extLst>
            <a:ext uri="{FF2B5EF4-FFF2-40B4-BE49-F238E27FC236}">
              <a16:creationId xmlns:a16="http://schemas.microsoft.com/office/drawing/2014/main" id="{232D98D1-D20A-644F-B12D-06EAFE70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20</xdr:row>
      <xdr:rowOff>0</xdr:rowOff>
    </xdr:from>
    <xdr:to>
      <xdr:col>166</xdr:col>
      <xdr:colOff>241300</xdr:colOff>
      <xdr:row>20</xdr:row>
      <xdr:rowOff>165100</xdr:rowOff>
    </xdr:to>
    <xdr:pic>
      <xdr:nvPicPr>
        <xdr:cNvPr id="2639" name="Picture 1715" descr="USA">
          <a:extLst>
            <a:ext uri="{FF2B5EF4-FFF2-40B4-BE49-F238E27FC236}">
              <a16:creationId xmlns:a16="http://schemas.microsoft.com/office/drawing/2014/main" id="{26D909B9-9F93-CB4E-9785-1F1657444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21</xdr:row>
      <xdr:rowOff>0</xdr:rowOff>
    </xdr:from>
    <xdr:to>
      <xdr:col>166</xdr:col>
      <xdr:colOff>241300</xdr:colOff>
      <xdr:row>21</xdr:row>
      <xdr:rowOff>165100</xdr:rowOff>
    </xdr:to>
    <xdr:pic>
      <xdr:nvPicPr>
        <xdr:cNvPr id="2640" name="Picture 1716" descr="GER">
          <a:extLst>
            <a:ext uri="{FF2B5EF4-FFF2-40B4-BE49-F238E27FC236}">
              <a16:creationId xmlns:a16="http://schemas.microsoft.com/office/drawing/2014/main" id="{C55E184F-EED1-B943-91BE-0207DD79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22</xdr:row>
      <xdr:rowOff>0</xdr:rowOff>
    </xdr:from>
    <xdr:to>
      <xdr:col>166</xdr:col>
      <xdr:colOff>241300</xdr:colOff>
      <xdr:row>22</xdr:row>
      <xdr:rowOff>165100</xdr:rowOff>
    </xdr:to>
    <xdr:pic>
      <xdr:nvPicPr>
        <xdr:cNvPr id="2641" name="Picture 1717" descr="UKR">
          <a:extLst>
            <a:ext uri="{FF2B5EF4-FFF2-40B4-BE49-F238E27FC236}">
              <a16:creationId xmlns:a16="http://schemas.microsoft.com/office/drawing/2014/main" id="{A5F5CB94-350D-7945-B9EE-834903160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23</xdr:row>
      <xdr:rowOff>0</xdr:rowOff>
    </xdr:from>
    <xdr:to>
      <xdr:col>166</xdr:col>
      <xdr:colOff>241300</xdr:colOff>
      <xdr:row>23</xdr:row>
      <xdr:rowOff>165100</xdr:rowOff>
    </xdr:to>
    <xdr:pic>
      <xdr:nvPicPr>
        <xdr:cNvPr id="2642" name="Picture 1718" descr="USA">
          <a:extLst>
            <a:ext uri="{FF2B5EF4-FFF2-40B4-BE49-F238E27FC236}">
              <a16:creationId xmlns:a16="http://schemas.microsoft.com/office/drawing/2014/main" id="{4C630341-A297-504F-91F1-4D1A7794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24</xdr:row>
      <xdr:rowOff>0</xdr:rowOff>
    </xdr:from>
    <xdr:to>
      <xdr:col>166</xdr:col>
      <xdr:colOff>241300</xdr:colOff>
      <xdr:row>24</xdr:row>
      <xdr:rowOff>165100</xdr:rowOff>
    </xdr:to>
    <xdr:pic>
      <xdr:nvPicPr>
        <xdr:cNvPr id="2643" name="Picture 1719" descr="URS">
          <a:extLst>
            <a:ext uri="{FF2B5EF4-FFF2-40B4-BE49-F238E27FC236}">
              <a16:creationId xmlns:a16="http://schemas.microsoft.com/office/drawing/2014/main" id="{3A15605B-0E6C-3841-A1ED-BCCA41D1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25</xdr:row>
      <xdr:rowOff>0</xdr:rowOff>
    </xdr:from>
    <xdr:to>
      <xdr:col>166</xdr:col>
      <xdr:colOff>241300</xdr:colOff>
      <xdr:row>25</xdr:row>
      <xdr:rowOff>165100</xdr:rowOff>
    </xdr:to>
    <xdr:pic>
      <xdr:nvPicPr>
        <xdr:cNvPr id="2644" name="Picture 1720" descr="GER">
          <a:extLst>
            <a:ext uri="{FF2B5EF4-FFF2-40B4-BE49-F238E27FC236}">
              <a16:creationId xmlns:a16="http://schemas.microsoft.com/office/drawing/2014/main" id="{A764B9DB-3901-1F43-B788-39567501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26</xdr:row>
      <xdr:rowOff>0</xdr:rowOff>
    </xdr:from>
    <xdr:to>
      <xdr:col>166</xdr:col>
      <xdr:colOff>241300</xdr:colOff>
      <xdr:row>26</xdr:row>
      <xdr:rowOff>165100</xdr:rowOff>
    </xdr:to>
    <xdr:pic>
      <xdr:nvPicPr>
        <xdr:cNvPr id="2645" name="Picture 1721" descr="URS">
          <a:extLst>
            <a:ext uri="{FF2B5EF4-FFF2-40B4-BE49-F238E27FC236}">
              <a16:creationId xmlns:a16="http://schemas.microsoft.com/office/drawing/2014/main" id="{8236E2E6-8847-9F45-AA5F-8C381E7F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27</xdr:row>
      <xdr:rowOff>0</xdr:rowOff>
    </xdr:from>
    <xdr:to>
      <xdr:col>166</xdr:col>
      <xdr:colOff>241300</xdr:colOff>
      <xdr:row>27</xdr:row>
      <xdr:rowOff>165100</xdr:rowOff>
    </xdr:to>
    <xdr:pic>
      <xdr:nvPicPr>
        <xdr:cNvPr id="2646" name="Picture 1722" descr="GDR">
          <a:extLst>
            <a:ext uri="{FF2B5EF4-FFF2-40B4-BE49-F238E27FC236}">
              <a16:creationId xmlns:a16="http://schemas.microsoft.com/office/drawing/2014/main" id="{B0613A36-788F-924A-9682-67E2A0D04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28</xdr:row>
      <xdr:rowOff>0</xdr:rowOff>
    </xdr:from>
    <xdr:to>
      <xdr:col>166</xdr:col>
      <xdr:colOff>241300</xdr:colOff>
      <xdr:row>28</xdr:row>
      <xdr:rowOff>165100</xdr:rowOff>
    </xdr:to>
    <xdr:pic>
      <xdr:nvPicPr>
        <xdr:cNvPr id="2647" name="Picture 1723" descr="URS">
          <a:extLst>
            <a:ext uri="{FF2B5EF4-FFF2-40B4-BE49-F238E27FC236}">
              <a16:creationId xmlns:a16="http://schemas.microsoft.com/office/drawing/2014/main" id="{AE3280CF-46F4-A04C-937F-755E5417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29</xdr:row>
      <xdr:rowOff>0</xdr:rowOff>
    </xdr:from>
    <xdr:to>
      <xdr:col>166</xdr:col>
      <xdr:colOff>241300</xdr:colOff>
      <xdr:row>29</xdr:row>
      <xdr:rowOff>165100</xdr:rowOff>
    </xdr:to>
    <xdr:pic>
      <xdr:nvPicPr>
        <xdr:cNvPr id="2648" name="Picture 1724" descr="URS">
          <a:extLst>
            <a:ext uri="{FF2B5EF4-FFF2-40B4-BE49-F238E27FC236}">
              <a16:creationId xmlns:a16="http://schemas.microsoft.com/office/drawing/2014/main" id="{ADE01DA1-F760-2746-B8AF-EE97EF85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30</xdr:row>
      <xdr:rowOff>0</xdr:rowOff>
    </xdr:from>
    <xdr:to>
      <xdr:col>166</xdr:col>
      <xdr:colOff>241300</xdr:colOff>
      <xdr:row>30</xdr:row>
      <xdr:rowOff>165100</xdr:rowOff>
    </xdr:to>
    <xdr:pic>
      <xdr:nvPicPr>
        <xdr:cNvPr id="2649" name="Picture 1725" descr="GDR">
          <a:extLst>
            <a:ext uri="{FF2B5EF4-FFF2-40B4-BE49-F238E27FC236}">
              <a16:creationId xmlns:a16="http://schemas.microsoft.com/office/drawing/2014/main" id="{6DD46F6C-B4CE-2F47-9BB2-336A3B77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31</xdr:row>
      <xdr:rowOff>0</xdr:rowOff>
    </xdr:from>
    <xdr:to>
      <xdr:col>166</xdr:col>
      <xdr:colOff>241300</xdr:colOff>
      <xdr:row>31</xdr:row>
      <xdr:rowOff>165100</xdr:rowOff>
    </xdr:to>
    <xdr:pic>
      <xdr:nvPicPr>
        <xdr:cNvPr id="2650" name="Picture 1726" descr="GDR">
          <a:extLst>
            <a:ext uri="{FF2B5EF4-FFF2-40B4-BE49-F238E27FC236}">
              <a16:creationId xmlns:a16="http://schemas.microsoft.com/office/drawing/2014/main" id="{C7D81CFD-866F-CF41-8AD8-1197657B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32</xdr:row>
      <xdr:rowOff>0</xdr:rowOff>
    </xdr:from>
    <xdr:to>
      <xdr:col>166</xdr:col>
      <xdr:colOff>241300</xdr:colOff>
      <xdr:row>32</xdr:row>
      <xdr:rowOff>165100</xdr:rowOff>
    </xdr:to>
    <xdr:pic>
      <xdr:nvPicPr>
        <xdr:cNvPr id="2651" name="Picture 1727" descr="GDR">
          <a:extLst>
            <a:ext uri="{FF2B5EF4-FFF2-40B4-BE49-F238E27FC236}">
              <a16:creationId xmlns:a16="http://schemas.microsoft.com/office/drawing/2014/main" id="{28922847-21F1-044A-B27A-135D9595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33</xdr:row>
      <xdr:rowOff>0</xdr:rowOff>
    </xdr:from>
    <xdr:to>
      <xdr:col>166</xdr:col>
      <xdr:colOff>241300</xdr:colOff>
      <xdr:row>33</xdr:row>
      <xdr:rowOff>165100</xdr:rowOff>
    </xdr:to>
    <xdr:pic>
      <xdr:nvPicPr>
        <xdr:cNvPr id="2652" name="Picture 1728" descr="GER">
          <a:extLst>
            <a:ext uri="{FF2B5EF4-FFF2-40B4-BE49-F238E27FC236}">
              <a16:creationId xmlns:a16="http://schemas.microsoft.com/office/drawing/2014/main" id="{85FE86E0-92E8-654C-8E31-B44FBF4F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34</xdr:row>
      <xdr:rowOff>0</xdr:rowOff>
    </xdr:from>
    <xdr:to>
      <xdr:col>166</xdr:col>
      <xdr:colOff>241300</xdr:colOff>
      <xdr:row>34</xdr:row>
      <xdr:rowOff>165100</xdr:rowOff>
    </xdr:to>
    <xdr:pic>
      <xdr:nvPicPr>
        <xdr:cNvPr id="2653" name="Picture 1729" descr="RUS">
          <a:extLst>
            <a:ext uri="{FF2B5EF4-FFF2-40B4-BE49-F238E27FC236}">
              <a16:creationId xmlns:a16="http://schemas.microsoft.com/office/drawing/2014/main" id="{C5C30129-30F5-E54A-B5A3-ABB2B5653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35</xdr:row>
      <xdr:rowOff>0</xdr:rowOff>
    </xdr:from>
    <xdr:to>
      <xdr:col>166</xdr:col>
      <xdr:colOff>241300</xdr:colOff>
      <xdr:row>35</xdr:row>
      <xdr:rowOff>165100</xdr:rowOff>
    </xdr:to>
    <xdr:pic>
      <xdr:nvPicPr>
        <xdr:cNvPr id="2654" name="Picture 1730" descr="GDR">
          <a:extLst>
            <a:ext uri="{FF2B5EF4-FFF2-40B4-BE49-F238E27FC236}">
              <a16:creationId xmlns:a16="http://schemas.microsoft.com/office/drawing/2014/main" id="{88E2E4B9-BBDC-EB46-A7B1-ACC7A005A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36</xdr:row>
      <xdr:rowOff>0</xdr:rowOff>
    </xdr:from>
    <xdr:to>
      <xdr:col>166</xdr:col>
      <xdr:colOff>241300</xdr:colOff>
      <xdr:row>36</xdr:row>
      <xdr:rowOff>165100</xdr:rowOff>
    </xdr:to>
    <xdr:pic>
      <xdr:nvPicPr>
        <xdr:cNvPr id="2655" name="Picture 1731" descr="USA">
          <a:extLst>
            <a:ext uri="{FF2B5EF4-FFF2-40B4-BE49-F238E27FC236}">
              <a16:creationId xmlns:a16="http://schemas.microsoft.com/office/drawing/2014/main" id="{BC060C08-D23B-4940-BA88-E1D42844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37</xdr:row>
      <xdr:rowOff>0</xdr:rowOff>
    </xdr:from>
    <xdr:to>
      <xdr:col>166</xdr:col>
      <xdr:colOff>241300</xdr:colOff>
      <xdr:row>37</xdr:row>
      <xdr:rowOff>165100</xdr:rowOff>
    </xdr:to>
    <xdr:pic>
      <xdr:nvPicPr>
        <xdr:cNvPr id="2656" name="Picture 1732" descr="URS">
          <a:extLst>
            <a:ext uri="{FF2B5EF4-FFF2-40B4-BE49-F238E27FC236}">
              <a16:creationId xmlns:a16="http://schemas.microsoft.com/office/drawing/2014/main" id="{7E85701F-BE8F-254F-9FDC-3FFD8014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38</xdr:row>
      <xdr:rowOff>0</xdr:rowOff>
    </xdr:from>
    <xdr:to>
      <xdr:col>166</xdr:col>
      <xdr:colOff>241300</xdr:colOff>
      <xdr:row>38</xdr:row>
      <xdr:rowOff>165100</xdr:rowOff>
    </xdr:to>
    <xdr:pic>
      <xdr:nvPicPr>
        <xdr:cNvPr id="2657" name="Picture 1733" descr="GDR">
          <a:extLst>
            <a:ext uri="{FF2B5EF4-FFF2-40B4-BE49-F238E27FC236}">
              <a16:creationId xmlns:a16="http://schemas.microsoft.com/office/drawing/2014/main" id="{ED3D33D2-FE9C-CB4A-982E-C6930934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39</xdr:row>
      <xdr:rowOff>0</xdr:rowOff>
    </xdr:from>
    <xdr:to>
      <xdr:col>166</xdr:col>
      <xdr:colOff>241300</xdr:colOff>
      <xdr:row>39</xdr:row>
      <xdr:rowOff>165100</xdr:rowOff>
    </xdr:to>
    <xdr:pic>
      <xdr:nvPicPr>
        <xdr:cNvPr id="2658" name="Picture 1734" descr="URS">
          <a:extLst>
            <a:ext uri="{FF2B5EF4-FFF2-40B4-BE49-F238E27FC236}">
              <a16:creationId xmlns:a16="http://schemas.microsoft.com/office/drawing/2014/main" id="{66F0905C-EA0E-CD44-9F1E-74B8EE95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166</xdr:col>
      <xdr:colOff>0</xdr:colOff>
      <xdr:row>40</xdr:row>
      <xdr:rowOff>0</xdr:rowOff>
    </xdr:from>
    <xdr:to>
      <xdr:col>166</xdr:col>
      <xdr:colOff>241300</xdr:colOff>
      <xdr:row>40</xdr:row>
      <xdr:rowOff>165100</xdr:rowOff>
    </xdr:to>
    <xdr:pic>
      <xdr:nvPicPr>
        <xdr:cNvPr id="2659" name="Picture 1735" descr="URS">
          <a:extLst>
            <a:ext uri="{FF2B5EF4-FFF2-40B4-BE49-F238E27FC236}">
              <a16:creationId xmlns:a16="http://schemas.microsoft.com/office/drawing/2014/main" id="{C07C319B-1569-E54A-9217-0B92E31B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241300</xdr:colOff>
      <xdr:row>2</xdr:row>
      <xdr:rowOff>165100</xdr:rowOff>
    </xdr:to>
    <xdr:pic>
      <xdr:nvPicPr>
        <xdr:cNvPr id="2771" name="Picture 150" descr="ERI">
          <a:extLst>
            <a:ext uri="{FF2B5EF4-FFF2-40B4-BE49-F238E27FC236}">
              <a16:creationId xmlns:a16="http://schemas.microsoft.com/office/drawing/2014/main" id="{EFEEA420-8EC8-EB4F-AF87-546E556B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241300</xdr:colOff>
      <xdr:row>3</xdr:row>
      <xdr:rowOff>165100</xdr:rowOff>
    </xdr:to>
    <xdr:pic>
      <xdr:nvPicPr>
        <xdr:cNvPr id="2772" name="Picture 151" descr="ERI">
          <a:extLst>
            <a:ext uri="{FF2B5EF4-FFF2-40B4-BE49-F238E27FC236}">
              <a16:creationId xmlns:a16="http://schemas.microsoft.com/office/drawing/2014/main" id="{7AC20CD8-3C18-984E-9639-B2D7D8E4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241300</xdr:colOff>
      <xdr:row>4</xdr:row>
      <xdr:rowOff>165100</xdr:rowOff>
    </xdr:to>
    <xdr:pic>
      <xdr:nvPicPr>
        <xdr:cNvPr id="2773" name="Picture 152" descr="KEN">
          <a:extLst>
            <a:ext uri="{FF2B5EF4-FFF2-40B4-BE49-F238E27FC236}">
              <a16:creationId xmlns:a16="http://schemas.microsoft.com/office/drawing/2014/main" id="{FA71ECCA-0CC2-1244-B3A3-13E22E4A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241300</xdr:colOff>
      <xdr:row>5</xdr:row>
      <xdr:rowOff>165100</xdr:rowOff>
    </xdr:to>
    <xdr:pic>
      <xdr:nvPicPr>
        <xdr:cNvPr id="2774" name="Picture 153" descr="BRN">
          <a:extLst>
            <a:ext uri="{FF2B5EF4-FFF2-40B4-BE49-F238E27FC236}">
              <a16:creationId xmlns:a16="http://schemas.microsoft.com/office/drawing/2014/main" id="{AC866A1C-DFA7-9149-86DE-F217DCC4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241300</xdr:colOff>
      <xdr:row>6</xdr:row>
      <xdr:rowOff>165100</xdr:rowOff>
    </xdr:to>
    <xdr:pic>
      <xdr:nvPicPr>
        <xdr:cNvPr id="2775" name="Picture 154" descr="KEN">
          <a:extLst>
            <a:ext uri="{FF2B5EF4-FFF2-40B4-BE49-F238E27FC236}">
              <a16:creationId xmlns:a16="http://schemas.microsoft.com/office/drawing/2014/main" id="{24AB7DC3-E21C-1044-947F-3F07FAED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241300</xdr:colOff>
      <xdr:row>7</xdr:row>
      <xdr:rowOff>165100</xdr:rowOff>
    </xdr:to>
    <xdr:pic>
      <xdr:nvPicPr>
        <xdr:cNvPr id="2776" name="Picture 155" descr="KEN">
          <a:extLst>
            <a:ext uri="{FF2B5EF4-FFF2-40B4-BE49-F238E27FC236}">
              <a16:creationId xmlns:a16="http://schemas.microsoft.com/office/drawing/2014/main" id="{020AAE2F-9A97-D54D-BC40-36109FC4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241300</xdr:colOff>
      <xdr:row>8</xdr:row>
      <xdr:rowOff>165100</xdr:rowOff>
    </xdr:to>
    <xdr:pic>
      <xdr:nvPicPr>
        <xdr:cNvPr id="2777" name="Picture 156" descr="ETH">
          <a:extLst>
            <a:ext uri="{FF2B5EF4-FFF2-40B4-BE49-F238E27FC236}">
              <a16:creationId xmlns:a16="http://schemas.microsoft.com/office/drawing/2014/main" id="{C4B4A34F-9F57-DB41-913C-2D3198311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241300</xdr:colOff>
      <xdr:row>9</xdr:row>
      <xdr:rowOff>165100</xdr:rowOff>
    </xdr:to>
    <xdr:pic>
      <xdr:nvPicPr>
        <xdr:cNvPr id="2778" name="Picture 157" descr="KEN">
          <a:extLst>
            <a:ext uri="{FF2B5EF4-FFF2-40B4-BE49-F238E27FC236}">
              <a16:creationId xmlns:a16="http://schemas.microsoft.com/office/drawing/2014/main" id="{513869D0-C38A-504F-A4C9-25F8E872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241300</xdr:colOff>
      <xdr:row>10</xdr:row>
      <xdr:rowOff>165100</xdr:rowOff>
    </xdr:to>
    <xdr:pic>
      <xdr:nvPicPr>
        <xdr:cNvPr id="2779" name="Picture 158" descr="KEN">
          <a:extLst>
            <a:ext uri="{FF2B5EF4-FFF2-40B4-BE49-F238E27FC236}">
              <a16:creationId xmlns:a16="http://schemas.microsoft.com/office/drawing/2014/main" id="{BC1D657B-D246-1448-B75F-3033A24E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241300</xdr:colOff>
      <xdr:row>11</xdr:row>
      <xdr:rowOff>165100</xdr:rowOff>
    </xdr:to>
    <xdr:pic>
      <xdr:nvPicPr>
        <xdr:cNvPr id="2780" name="Picture 159" descr="KEN">
          <a:extLst>
            <a:ext uri="{FF2B5EF4-FFF2-40B4-BE49-F238E27FC236}">
              <a16:creationId xmlns:a16="http://schemas.microsoft.com/office/drawing/2014/main" id="{6C7CE601-3F7F-8D4A-95DE-F2C6FA82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241300</xdr:colOff>
      <xdr:row>12</xdr:row>
      <xdr:rowOff>165100</xdr:rowOff>
    </xdr:to>
    <xdr:pic>
      <xdr:nvPicPr>
        <xdr:cNvPr id="2781" name="Picture 160" descr="KEN">
          <a:extLst>
            <a:ext uri="{FF2B5EF4-FFF2-40B4-BE49-F238E27FC236}">
              <a16:creationId xmlns:a16="http://schemas.microsoft.com/office/drawing/2014/main" id="{49709FCB-9A7C-5E4C-8479-E636EAAA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241300</xdr:colOff>
      <xdr:row>13</xdr:row>
      <xdr:rowOff>165100</xdr:rowOff>
    </xdr:to>
    <xdr:pic>
      <xdr:nvPicPr>
        <xdr:cNvPr id="2782" name="Picture 161" descr="KEN">
          <a:extLst>
            <a:ext uri="{FF2B5EF4-FFF2-40B4-BE49-F238E27FC236}">
              <a16:creationId xmlns:a16="http://schemas.microsoft.com/office/drawing/2014/main" id="{6B67442A-CB4A-3840-93E3-FB15E8F8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241300</xdr:colOff>
      <xdr:row>14</xdr:row>
      <xdr:rowOff>165100</xdr:rowOff>
    </xdr:to>
    <xdr:pic>
      <xdr:nvPicPr>
        <xdr:cNvPr id="2783" name="Picture 162" descr="KEN">
          <a:extLst>
            <a:ext uri="{FF2B5EF4-FFF2-40B4-BE49-F238E27FC236}">
              <a16:creationId xmlns:a16="http://schemas.microsoft.com/office/drawing/2014/main" id="{DF9F7E79-8EA2-144C-AB35-8848A3EE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241300</xdr:colOff>
      <xdr:row>15</xdr:row>
      <xdr:rowOff>165100</xdr:rowOff>
    </xdr:to>
    <xdr:pic>
      <xdr:nvPicPr>
        <xdr:cNvPr id="2784" name="Picture 163" descr="KEN">
          <a:extLst>
            <a:ext uri="{FF2B5EF4-FFF2-40B4-BE49-F238E27FC236}">
              <a16:creationId xmlns:a16="http://schemas.microsoft.com/office/drawing/2014/main" id="{CDE23CEA-CAE1-0549-9455-4BB26ECD9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241300</xdr:colOff>
      <xdr:row>16</xdr:row>
      <xdr:rowOff>165100</xdr:rowOff>
    </xdr:to>
    <xdr:pic>
      <xdr:nvPicPr>
        <xdr:cNvPr id="2785" name="Picture 164" descr="KEN">
          <a:extLst>
            <a:ext uri="{FF2B5EF4-FFF2-40B4-BE49-F238E27FC236}">
              <a16:creationId xmlns:a16="http://schemas.microsoft.com/office/drawing/2014/main" id="{FA74337A-6777-2B44-8626-701CB909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241300</xdr:colOff>
      <xdr:row>17</xdr:row>
      <xdr:rowOff>165100</xdr:rowOff>
    </xdr:to>
    <xdr:pic>
      <xdr:nvPicPr>
        <xdr:cNvPr id="2786" name="Picture 165" descr="ETH">
          <a:extLst>
            <a:ext uri="{FF2B5EF4-FFF2-40B4-BE49-F238E27FC236}">
              <a16:creationId xmlns:a16="http://schemas.microsoft.com/office/drawing/2014/main" id="{C5146EB5-8DBC-7C46-B3FF-DC517EEF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241300</xdr:colOff>
      <xdr:row>18</xdr:row>
      <xdr:rowOff>165100</xdr:rowOff>
    </xdr:to>
    <xdr:pic>
      <xdr:nvPicPr>
        <xdr:cNvPr id="2787" name="Picture 166" descr="KEN">
          <a:extLst>
            <a:ext uri="{FF2B5EF4-FFF2-40B4-BE49-F238E27FC236}">
              <a16:creationId xmlns:a16="http://schemas.microsoft.com/office/drawing/2014/main" id="{4B9A0242-B8C2-F44D-B1C7-C69F6690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241300</xdr:colOff>
      <xdr:row>19</xdr:row>
      <xdr:rowOff>165100</xdr:rowOff>
    </xdr:to>
    <xdr:pic>
      <xdr:nvPicPr>
        <xdr:cNvPr id="2788" name="Picture 167" descr="KEN">
          <a:extLst>
            <a:ext uri="{FF2B5EF4-FFF2-40B4-BE49-F238E27FC236}">
              <a16:creationId xmlns:a16="http://schemas.microsoft.com/office/drawing/2014/main" id="{FF0BE0D3-2316-FE44-BB00-D3B1D269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241300</xdr:colOff>
      <xdr:row>20</xdr:row>
      <xdr:rowOff>165100</xdr:rowOff>
    </xdr:to>
    <xdr:pic>
      <xdr:nvPicPr>
        <xdr:cNvPr id="2789" name="Picture 168" descr="KEN">
          <a:extLst>
            <a:ext uri="{FF2B5EF4-FFF2-40B4-BE49-F238E27FC236}">
              <a16:creationId xmlns:a16="http://schemas.microsoft.com/office/drawing/2014/main" id="{5F45797B-C009-4A40-9A57-F82647BAB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241300</xdr:colOff>
      <xdr:row>21</xdr:row>
      <xdr:rowOff>165100</xdr:rowOff>
    </xdr:to>
    <xdr:pic>
      <xdr:nvPicPr>
        <xdr:cNvPr id="2790" name="Picture 169" descr="KEN">
          <a:extLst>
            <a:ext uri="{FF2B5EF4-FFF2-40B4-BE49-F238E27FC236}">
              <a16:creationId xmlns:a16="http://schemas.microsoft.com/office/drawing/2014/main" id="{81C0C5BE-7EA4-6E4D-AF30-072BE0F9A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241300</xdr:colOff>
      <xdr:row>22</xdr:row>
      <xdr:rowOff>165100</xdr:rowOff>
    </xdr:to>
    <xdr:pic>
      <xdr:nvPicPr>
        <xdr:cNvPr id="2791" name="Picture 170" descr="ERI">
          <a:extLst>
            <a:ext uri="{FF2B5EF4-FFF2-40B4-BE49-F238E27FC236}">
              <a16:creationId xmlns:a16="http://schemas.microsoft.com/office/drawing/2014/main" id="{6B1B3704-A07C-6649-9D0F-902CA105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241300</xdr:colOff>
      <xdr:row>23</xdr:row>
      <xdr:rowOff>165100</xdr:rowOff>
    </xdr:to>
    <xdr:pic>
      <xdr:nvPicPr>
        <xdr:cNvPr id="2792" name="Picture 171" descr="KEN">
          <a:extLst>
            <a:ext uri="{FF2B5EF4-FFF2-40B4-BE49-F238E27FC236}">
              <a16:creationId xmlns:a16="http://schemas.microsoft.com/office/drawing/2014/main" id="{5A48949A-622B-704A-A766-5D95ED71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241300</xdr:colOff>
      <xdr:row>24</xdr:row>
      <xdr:rowOff>165100</xdr:rowOff>
    </xdr:to>
    <xdr:pic>
      <xdr:nvPicPr>
        <xdr:cNvPr id="2793" name="Picture 172" descr="ETH">
          <a:extLst>
            <a:ext uri="{FF2B5EF4-FFF2-40B4-BE49-F238E27FC236}">
              <a16:creationId xmlns:a16="http://schemas.microsoft.com/office/drawing/2014/main" id="{F68E260B-8E2D-CA4A-941F-F55A365A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241300</xdr:colOff>
      <xdr:row>25</xdr:row>
      <xdr:rowOff>165100</xdr:rowOff>
    </xdr:to>
    <xdr:pic>
      <xdr:nvPicPr>
        <xdr:cNvPr id="2794" name="Picture 173" descr="KEN">
          <a:extLst>
            <a:ext uri="{FF2B5EF4-FFF2-40B4-BE49-F238E27FC236}">
              <a16:creationId xmlns:a16="http://schemas.microsoft.com/office/drawing/2014/main" id="{E5506BAF-B801-9B43-88EF-9C05C6AEB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241300</xdr:colOff>
      <xdr:row>26</xdr:row>
      <xdr:rowOff>165100</xdr:rowOff>
    </xdr:to>
    <xdr:pic>
      <xdr:nvPicPr>
        <xdr:cNvPr id="2795" name="Picture 174" descr="KEN">
          <a:extLst>
            <a:ext uri="{FF2B5EF4-FFF2-40B4-BE49-F238E27FC236}">
              <a16:creationId xmlns:a16="http://schemas.microsoft.com/office/drawing/2014/main" id="{CEA75667-F12C-1F49-BC6D-C3B85CE4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241300</xdr:colOff>
      <xdr:row>27</xdr:row>
      <xdr:rowOff>165100</xdr:rowOff>
    </xdr:to>
    <xdr:pic>
      <xdr:nvPicPr>
        <xdr:cNvPr id="2796" name="Picture 175" descr="KEN">
          <a:extLst>
            <a:ext uri="{FF2B5EF4-FFF2-40B4-BE49-F238E27FC236}">
              <a16:creationId xmlns:a16="http://schemas.microsoft.com/office/drawing/2014/main" id="{897D03C9-28FC-354E-87B3-88564D9A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241300</xdr:colOff>
      <xdr:row>28</xdr:row>
      <xdr:rowOff>165100</xdr:rowOff>
    </xdr:to>
    <xdr:pic>
      <xdr:nvPicPr>
        <xdr:cNvPr id="2797" name="Picture 176" descr="KEN">
          <a:extLst>
            <a:ext uri="{FF2B5EF4-FFF2-40B4-BE49-F238E27FC236}">
              <a16:creationId xmlns:a16="http://schemas.microsoft.com/office/drawing/2014/main" id="{46C1A495-D956-504B-BB8A-9B851E19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241300</xdr:colOff>
      <xdr:row>29</xdr:row>
      <xdr:rowOff>165100</xdr:rowOff>
    </xdr:to>
    <xdr:pic>
      <xdr:nvPicPr>
        <xdr:cNvPr id="2798" name="Picture 177" descr="KEN">
          <a:extLst>
            <a:ext uri="{FF2B5EF4-FFF2-40B4-BE49-F238E27FC236}">
              <a16:creationId xmlns:a16="http://schemas.microsoft.com/office/drawing/2014/main" id="{EB52C87C-C300-3C48-9999-D4FA6E472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241300</xdr:colOff>
      <xdr:row>30</xdr:row>
      <xdr:rowOff>165100</xdr:rowOff>
    </xdr:to>
    <xdr:pic>
      <xdr:nvPicPr>
        <xdr:cNvPr id="2799" name="Picture 178" descr="KEN">
          <a:extLst>
            <a:ext uri="{FF2B5EF4-FFF2-40B4-BE49-F238E27FC236}">
              <a16:creationId xmlns:a16="http://schemas.microsoft.com/office/drawing/2014/main" id="{E6379DC8-A24A-7F42-B495-610BBBCD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241300</xdr:colOff>
      <xdr:row>31</xdr:row>
      <xdr:rowOff>165100</xdr:rowOff>
    </xdr:to>
    <xdr:pic>
      <xdr:nvPicPr>
        <xdr:cNvPr id="2800" name="Picture 179" descr="ETH">
          <a:extLst>
            <a:ext uri="{FF2B5EF4-FFF2-40B4-BE49-F238E27FC236}">
              <a16:creationId xmlns:a16="http://schemas.microsoft.com/office/drawing/2014/main" id="{6D996671-0257-2742-9AD4-B198E28E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241300</xdr:colOff>
      <xdr:row>32</xdr:row>
      <xdr:rowOff>165100</xdr:rowOff>
    </xdr:to>
    <xdr:pic>
      <xdr:nvPicPr>
        <xdr:cNvPr id="2801" name="Picture 180" descr="KEN">
          <a:extLst>
            <a:ext uri="{FF2B5EF4-FFF2-40B4-BE49-F238E27FC236}">
              <a16:creationId xmlns:a16="http://schemas.microsoft.com/office/drawing/2014/main" id="{D3125F3F-F58A-6040-A92F-A8AF82EA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241300</xdr:colOff>
      <xdr:row>33</xdr:row>
      <xdr:rowOff>165100</xdr:rowOff>
    </xdr:to>
    <xdr:pic>
      <xdr:nvPicPr>
        <xdr:cNvPr id="2802" name="Picture 181" descr="KEN">
          <a:extLst>
            <a:ext uri="{FF2B5EF4-FFF2-40B4-BE49-F238E27FC236}">
              <a16:creationId xmlns:a16="http://schemas.microsoft.com/office/drawing/2014/main" id="{F49EBB98-E447-3543-A9E5-DCDC7EF8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241300</xdr:colOff>
      <xdr:row>34</xdr:row>
      <xdr:rowOff>165100</xdr:rowOff>
    </xdr:to>
    <xdr:pic>
      <xdr:nvPicPr>
        <xdr:cNvPr id="2803" name="Picture 182" descr="KEN">
          <a:extLst>
            <a:ext uri="{FF2B5EF4-FFF2-40B4-BE49-F238E27FC236}">
              <a16:creationId xmlns:a16="http://schemas.microsoft.com/office/drawing/2014/main" id="{C5C7C62D-8C58-074C-B89E-2ACE522D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241300</xdr:colOff>
      <xdr:row>35</xdr:row>
      <xdr:rowOff>165100</xdr:rowOff>
    </xdr:to>
    <xdr:pic>
      <xdr:nvPicPr>
        <xdr:cNvPr id="2804" name="Picture 183" descr="KEN">
          <a:extLst>
            <a:ext uri="{FF2B5EF4-FFF2-40B4-BE49-F238E27FC236}">
              <a16:creationId xmlns:a16="http://schemas.microsoft.com/office/drawing/2014/main" id="{C2313980-FECD-714A-9BDC-29AB5DBF4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241300</xdr:colOff>
      <xdr:row>36</xdr:row>
      <xdr:rowOff>165100</xdr:rowOff>
    </xdr:to>
    <xdr:pic>
      <xdr:nvPicPr>
        <xdr:cNvPr id="2805" name="Picture 184" descr="KEN">
          <a:extLst>
            <a:ext uri="{FF2B5EF4-FFF2-40B4-BE49-F238E27FC236}">
              <a16:creationId xmlns:a16="http://schemas.microsoft.com/office/drawing/2014/main" id="{D1CC51B8-1D4F-BA45-978F-28E1D4394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241300</xdr:colOff>
      <xdr:row>37</xdr:row>
      <xdr:rowOff>165100</xdr:rowOff>
    </xdr:to>
    <xdr:pic>
      <xdr:nvPicPr>
        <xdr:cNvPr id="2806" name="Picture 185" descr="KEN">
          <a:extLst>
            <a:ext uri="{FF2B5EF4-FFF2-40B4-BE49-F238E27FC236}">
              <a16:creationId xmlns:a16="http://schemas.microsoft.com/office/drawing/2014/main" id="{D76CF008-068C-B44E-968B-81757F849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241300</xdr:colOff>
      <xdr:row>38</xdr:row>
      <xdr:rowOff>165100</xdr:rowOff>
    </xdr:to>
    <xdr:pic>
      <xdr:nvPicPr>
        <xdr:cNvPr id="2807" name="Picture 186" descr="KEN">
          <a:extLst>
            <a:ext uri="{FF2B5EF4-FFF2-40B4-BE49-F238E27FC236}">
              <a16:creationId xmlns:a16="http://schemas.microsoft.com/office/drawing/2014/main" id="{761EDE17-EA6B-1741-A38A-E147ED085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241300</xdr:colOff>
      <xdr:row>39</xdr:row>
      <xdr:rowOff>165100</xdr:rowOff>
    </xdr:to>
    <xdr:pic>
      <xdr:nvPicPr>
        <xdr:cNvPr id="2808" name="Picture 187" descr="KEN">
          <a:extLst>
            <a:ext uri="{FF2B5EF4-FFF2-40B4-BE49-F238E27FC236}">
              <a16:creationId xmlns:a16="http://schemas.microsoft.com/office/drawing/2014/main" id="{2D790E58-5A31-224A-A71F-5EDCD663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241300</xdr:colOff>
      <xdr:row>40</xdr:row>
      <xdr:rowOff>165100</xdr:rowOff>
    </xdr:to>
    <xdr:pic>
      <xdr:nvPicPr>
        <xdr:cNvPr id="2809" name="Picture 188" descr="KEN">
          <a:extLst>
            <a:ext uri="{FF2B5EF4-FFF2-40B4-BE49-F238E27FC236}">
              <a16:creationId xmlns:a16="http://schemas.microsoft.com/office/drawing/2014/main" id="{B9E56985-519A-9B4B-8ADF-C3403515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241300</xdr:colOff>
      <xdr:row>41</xdr:row>
      <xdr:rowOff>165100</xdr:rowOff>
    </xdr:to>
    <xdr:pic>
      <xdr:nvPicPr>
        <xdr:cNvPr id="2810" name="Picture 189" descr="BRN">
          <a:extLst>
            <a:ext uri="{FF2B5EF4-FFF2-40B4-BE49-F238E27FC236}">
              <a16:creationId xmlns:a16="http://schemas.microsoft.com/office/drawing/2014/main" id="{1A9C6D00-3FE7-D443-9589-88C1740D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241300</xdr:colOff>
      <xdr:row>43</xdr:row>
      <xdr:rowOff>165100</xdr:rowOff>
    </xdr:to>
    <xdr:pic>
      <xdr:nvPicPr>
        <xdr:cNvPr id="2812" name="Picture 191" descr="KEN">
          <a:extLst>
            <a:ext uri="{FF2B5EF4-FFF2-40B4-BE49-F238E27FC236}">
              <a16:creationId xmlns:a16="http://schemas.microsoft.com/office/drawing/2014/main" id="{5E99EFE5-D2FD-EE4C-A57C-DB0C4650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241300</xdr:colOff>
      <xdr:row>47</xdr:row>
      <xdr:rowOff>165100</xdr:rowOff>
    </xdr:to>
    <xdr:pic>
      <xdr:nvPicPr>
        <xdr:cNvPr id="2816" name="Picture 195" descr="ETH">
          <a:extLst>
            <a:ext uri="{FF2B5EF4-FFF2-40B4-BE49-F238E27FC236}">
              <a16:creationId xmlns:a16="http://schemas.microsoft.com/office/drawing/2014/main" id="{7DFDD949-3B8F-9C46-AB54-55A2DD5A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241300</xdr:colOff>
      <xdr:row>48</xdr:row>
      <xdr:rowOff>165100</xdr:rowOff>
    </xdr:to>
    <xdr:pic>
      <xdr:nvPicPr>
        <xdr:cNvPr id="2817" name="Picture 196" descr="KEN">
          <a:extLst>
            <a:ext uri="{FF2B5EF4-FFF2-40B4-BE49-F238E27FC236}">
              <a16:creationId xmlns:a16="http://schemas.microsoft.com/office/drawing/2014/main" id="{F0734B5E-60C0-E14F-BAD4-C1733FF1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241300</xdr:colOff>
      <xdr:row>49</xdr:row>
      <xdr:rowOff>165100</xdr:rowOff>
    </xdr:to>
    <xdr:pic>
      <xdr:nvPicPr>
        <xdr:cNvPr id="2818" name="Picture 197" descr="KEN">
          <a:extLst>
            <a:ext uri="{FF2B5EF4-FFF2-40B4-BE49-F238E27FC236}">
              <a16:creationId xmlns:a16="http://schemas.microsoft.com/office/drawing/2014/main" id="{B5E27DE6-9218-844C-89E4-7168C492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241300</xdr:colOff>
      <xdr:row>50</xdr:row>
      <xdr:rowOff>165100</xdr:rowOff>
    </xdr:to>
    <xdr:pic>
      <xdr:nvPicPr>
        <xdr:cNvPr id="2819" name="Picture 198" descr="KEN">
          <a:extLst>
            <a:ext uri="{FF2B5EF4-FFF2-40B4-BE49-F238E27FC236}">
              <a16:creationId xmlns:a16="http://schemas.microsoft.com/office/drawing/2014/main" id="{69271706-D714-774B-AA59-AD6B2918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241300</xdr:colOff>
      <xdr:row>2</xdr:row>
      <xdr:rowOff>165100</xdr:rowOff>
    </xdr:to>
    <xdr:pic>
      <xdr:nvPicPr>
        <xdr:cNvPr id="2820" name="Picture 200" descr="ERI">
          <a:extLst>
            <a:ext uri="{FF2B5EF4-FFF2-40B4-BE49-F238E27FC236}">
              <a16:creationId xmlns:a16="http://schemas.microsoft.com/office/drawing/2014/main" id="{CFC4E622-1157-0846-811E-51C557BD5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241300</xdr:colOff>
      <xdr:row>3</xdr:row>
      <xdr:rowOff>165100</xdr:rowOff>
    </xdr:to>
    <xdr:pic>
      <xdr:nvPicPr>
        <xdr:cNvPr id="2821" name="Picture 201" descr="ERI">
          <a:extLst>
            <a:ext uri="{FF2B5EF4-FFF2-40B4-BE49-F238E27FC236}">
              <a16:creationId xmlns:a16="http://schemas.microsoft.com/office/drawing/2014/main" id="{69915E60-89CF-194B-8A95-248993C9B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241300</xdr:colOff>
      <xdr:row>4</xdr:row>
      <xdr:rowOff>165100</xdr:rowOff>
    </xdr:to>
    <xdr:pic>
      <xdr:nvPicPr>
        <xdr:cNvPr id="2822" name="Picture 202" descr="KEN">
          <a:extLst>
            <a:ext uri="{FF2B5EF4-FFF2-40B4-BE49-F238E27FC236}">
              <a16:creationId xmlns:a16="http://schemas.microsoft.com/office/drawing/2014/main" id="{26427C8A-F19D-814A-8E07-6D5D512D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241300</xdr:colOff>
      <xdr:row>5</xdr:row>
      <xdr:rowOff>165100</xdr:rowOff>
    </xdr:to>
    <xdr:pic>
      <xdr:nvPicPr>
        <xdr:cNvPr id="2823" name="Picture 203" descr="BRN">
          <a:extLst>
            <a:ext uri="{FF2B5EF4-FFF2-40B4-BE49-F238E27FC236}">
              <a16:creationId xmlns:a16="http://schemas.microsoft.com/office/drawing/2014/main" id="{24D5DCEE-D75E-9149-869B-CA01A23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241300</xdr:colOff>
      <xdr:row>6</xdr:row>
      <xdr:rowOff>165100</xdr:rowOff>
    </xdr:to>
    <xdr:pic>
      <xdr:nvPicPr>
        <xdr:cNvPr id="2824" name="Picture 204" descr="KEN">
          <a:extLst>
            <a:ext uri="{FF2B5EF4-FFF2-40B4-BE49-F238E27FC236}">
              <a16:creationId xmlns:a16="http://schemas.microsoft.com/office/drawing/2014/main" id="{6F0BDC52-0529-544E-AA5C-5FF28FAE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241300</xdr:colOff>
      <xdr:row>7</xdr:row>
      <xdr:rowOff>165100</xdr:rowOff>
    </xdr:to>
    <xdr:pic>
      <xdr:nvPicPr>
        <xdr:cNvPr id="2825" name="Picture 205" descr="KEN">
          <a:extLst>
            <a:ext uri="{FF2B5EF4-FFF2-40B4-BE49-F238E27FC236}">
              <a16:creationId xmlns:a16="http://schemas.microsoft.com/office/drawing/2014/main" id="{6FA332D3-3103-9948-AD90-BC7E8CFCC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241300</xdr:colOff>
      <xdr:row>8</xdr:row>
      <xdr:rowOff>165100</xdr:rowOff>
    </xdr:to>
    <xdr:pic>
      <xdr:nvPicPr>
        <xdr:cNvPr id="2826" name="Picture 206" descr="ETH">
          <a:extLst>
            <a:ext uri="{FF2B5EF4-FFF2-40B4-BE49-F238E27FC236}">
              <a16:creationId xmlns:a16="http://schemas.microsoft.com/office/drawing/2014/main" id="{250349E0-423F-F443-ABAF-1D405AFF9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241300</xdr:colOff>
      <xdr:row>9</xdr:row>
      <xdr:rowOff>165100</xdr:rowOff>
    </xdr:to>
    <xdr:pic>
      <xdr:nvPicPr>
        <xdr:cNvPr id="2827" name="Picture 207" descr="KEN">
          <a:extLst>
            <a:ext uri="{FF2B5EF4-FFF2-40B4-BE49-F238E27FC236}">
              <a16:creationId xmlns:a16="http://schemas.microsoft.com/office/drawing/2014/main" id="{94C26312-35B8-AA49-B7DB-DD753C75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241300</xdr:colOff>
      <xdr:row>10</xdr:row>
      <xdr:rowOff>165100</xdr:rowOff>
    </xdr:to>
    <xdr:pic>
      <xdr:nvPicPr>
        <xdr:cNvPr id="2828" name="Picture 208" descr="KEN">
          <a:extLst>
            <a:ext uri="{FF2B5EF4-FFF2-40B4-BE49-F238E27FC236}">
              <a16:creationId xmlns:a16="http://schemas.microsoft.com/office/drawing/2014/main" id="{1D77C10A-412A-2545-90DD-839F6DEB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241300</xdr:colOff>
      <xdr:row>11</xdr:row>
      <xdr:rowOff>165100</xdr:rowOff>
    </xdr:to>
    <xdr:pic>
      <xdr:nvPicPr>
        <xdr:cNvPr id="2829" name="Picture 209" descr="KEN">
          <a:extLst>
            <a:ext uri="{FF2B5EF4-FFF2-40B4-BE49-F238E27FC236}">
              <a16:creationId xmlns:a16="http://schemas.microsoft.com/office/drawing/2014/main" id="{2E7E6D8C-4BCE-D14D-96DB-8089C1BA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241300</xdr:colOff>
      <xdr:row>12</xdr:row>
      <xdr:rowOff>165100</xdr:rowOff>
    </xdr:to>
    <xdr:pic>
      <xdr:nvPicPr>
        <xdr:cNvPr id="2830" name="Picture 210" descr="KEN">
          <a:extLst>
            <a:ext uri="{FF2B5EF4-FFF2-40B4-BE49-F238E27FC236}">
              <a16:creationId xmlns:a16="http://schemas.microsoft.com/office/drawing/2014/main" id="{979BC71D-1C0A-E849-9854-5E8BCCB9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241300</xdr:colOff>
      <xdr:row>13</xdr:row>
      <xdr:rowOff>165100</xdr:rowOff>
    </xdr:to>
    <xdr:pic>
      <xdr:nvPicPr>
        <xdr:cNvPr id="2831" name="Picture 211" descr="KEN">
          <a:extLst>
            <a:ext uri="{FF2B5EF4-FFF2-40B4-BE49-F238E27FC236}">
              <a16:creationId xmlns:a16="http://schemas.microsoft.com/office/drawing/2014/main" id="{585111F1-D4D6-DD45-8A8E-43D7FCB2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241300</xdr:colOff>
      <xdr:row>14</xdr:row>
      <xdr:rowOff>165100</xdr:rowOff>
    </xdr:to>
    <xdr:pic>
      <xdr:nvPicPr>
        <xdr:cNvPr id="2832" name="Picture 212" descr="KEN">
          <a:extLst>
            <a:ext uri="{FF2B5EF4-FFF2-40B4-BE49-F238E27FC236}">
              <a16:creationId xmlns:a16="http://schemas.microsoft.com/office/drawing/2014/main" id="{BDCBA853-688D-EE49-A974-EF4F4DAC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241300</xdr:colOff>
      <xdr:row>15</xdr:row>
      <xdr:rowOff>165100</xdr:rowOff>
    </xdr:to>
    <xdr:pic>
      <xdr:nvPicPr>
        <xdr:cNvPr id="2833" name="Picture 213" descr="KEN">
          <a:extLst>
            <a:ext uri="{FF2B5EF4-FFF2-40B4-BE49-F238E27FC236}">
              <a16:creationId xmlns:a16="http://schemas.microsoft.com/office/drawing/2014/main" id="{DD3E1E22-6D0D-374C-8DA7-54DF9608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241300</xdr:colOff>
      <xdr:row>16</xdr:row>
      <xdr:rowOff>165100</xdr:rowOff>
    </xdr:to>
    <xdr:pic>
      <xdr:nvPicPr>
        <xdr:cNvPr id="2834" name="Picture 214" descr="KEN">
          <a:extLst>
            <a:ext uri="{FF2B5EF4-FFF2-40B4-BE49-F238E27FC236}">
              <a16:creationId xmlns:a16="http://schemas.microsoft.com/office/drawing/2014/main" id="{D9A0D4B8-4F3D-1F4B-872B-A9DB31AA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241300</xdr:colOff>
      <xdr:row>17</xdr:row>
      <xdr:rowOff>165100</xdr:rowOff>
    </xdr:to>
    <xdr:pic>
      <xdr:nvPicPr>
        <xdr:cNvPr id="2835" name="Picture 215" descr="ETH">
          <a:extLst>
            <a:ext uri="{FF2B5EF4-FFF2-40B4-BE49-F238E27FC236}">
              <a16:creationId xmlns:a16="http://schemas.microsoft.com/office/drawing/2014/main" id="{1F3BD533-7C6B-5843-A119-A8F208C8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241300</xdr:colOff>
      <xdr:row>18</xdr:row>
      <xdr:rowOff>165100</xdr:rowOff>
    </xdr:to>
    <xdr:pic>
      <xdr:nvPicPr>
        <xdr:cNvPr id="2836" name="Picture 216" descr="KEN">
          <a:extLst>
            <a:ext uri="{FF2B5EF4-FFF2-40B4-BE49-F238E27FC236}">
              <a16:creationId xmlns:a16="http://schemas.microsoft.com/office/drawing/2014/main" id="{F0C4B50B-E79D-9940-A6EA-C0D17E05A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241300</xdr:colOff>
      <xdr:row>19</xdr:row>
      <xdr:rowOff>165100</xdr:rowOff>
    </xdr:to>
    <xdr:pic>
      <xdr:nvPicPr>
        <xdr:cNvPr id="2837" name="Picture 217" descr="KEN">
          <a:extLst>
            <a:ext uri="{FF2B5EF4-FFF2-40B4-BE49-F238E27FC236}">
              <a16:creationId xmlns:a16="http://schemas.microsoft.com/office/drawing/2014/main" id="{5DF52023-881E-464C-B091-2B8A71CA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241300</xdr:colOff>
      <xdr:row>20</xdr:row>
      <xdr:rowOff>165100</xdr:rowOff>
    </xdr:to>
    <xdr:pic>
      <xdr:nvPicPr>
        <xdr:cNvPr id="2838" name="Picture 218" descr="KEN">
          <a:extLst>
            <a:ext uri="{FF2B5EF4-FFF2-40B4-BE49-F238E27FC236}">
              <a16:creationId xmlns:a16="http://schemas.microsoft.com/office/drawing/2014/main" id="{C062D44A-BF6D-D640-9579-9100185A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241300</xdr:colOff>
      <xdr:row>21</xdr:row>
      <xdr:rowOff>165100</xdr:rowOff>
    </xdr:to>
    <xdr:pic>
      <xdr:nvPicPr>
        <xdr:cNvPr id="2839" name="Picture 219" descr="KEN">
          <a:extLst>
            <a:ext uri="{FF2B5EF4-FFF2-40B4-BE49-F238E27FC236}">
              <a16:creationId xmlns:a16="http://schemas.microsoft.com/office/drawing/2014/main" id="{F912CF2B-FFA4-D54F-A55A-F6A4887E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241300</xdr:colOff>
      <xdr:row>22</xdr:row>
      <xdr:rowOff>165100</xdr:rowOff>
    </xdr:to>
    <xdr:pic>
      <xdr:nvPicPr>
        <xdr:cNvPr id="2840" name="Picture 220" descr="ERI">
          <a:extLst>
            <a:ext uri="{FF2B5EF4-FFF2-40B4-BE49-F238E27FC236}">
              <a16:creationId xmlns:a16="http://schemas.microsoft.com/office/drawing/2014/main" id="{79A16AE0-4AAA-5C4A-8F7E-CB31EF12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241300</xdr:colOff>
      <xdr:row>23</xdr:row>
      <xdr:rowOff>165100</xdr:rowOff>
    </xdr:to>
    <xdr:pic>
      <xdr:nvPicPr>
        <xdr:cNvPr id="2841" name="Picture 221" descr="KEN">
          <a:extLst>
            <a:ext uri="{FF2B5EF4-FFF2-40B4-BE49-F238E27FC236}">
              <a16:creationId xmlns:a16="http://schemas.microsoft.com/office/drawing/2014/main" id="{81FD56FD-392B-2241-B686-BEF0A32A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241300</xdr:colOff>
      <xdr:row>24</xdr:row>
      <xdr:rowOff>165100</xdr:rowOff>
    </xdr:to>
    <xdr:pic>
      <xdr:nvPicPr>
        <xdr:cNvPr id="2842" name="Picture 222" descr="ETH">
          <a:extLst>
            <a:ext uri="{FF2B5EF4-FFF2-40B4-BE49-F238E27FC236}">
              <a16:creationId xmlns:a16="http://schemas.microsoft.com/office/drawing/2014/main" id="{FE4113A0-463E-7C45-A7AE-615C9EEC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241300</xdr:colOff>
      <xdr:row>25</xdr:row>
      <xdr:rowOff>165100</xdr:rowOff>
    </xdr:to>
    <xdr:pic>
      <xdr:nvPicPr>
        <xdr:cNvPr id="2843" name="Picture 223" descr="KEN">
          <a:extLst>
            <a:ext uri="{FF2B5EF4-FFF2-40B4-BE49-F238E27FC236}">
              <a16:creationId xmlns:a16="http://schemas.microsoft.com/office/drawing/2014/main" id="{9BE3B90B-4417-D648-94B7-A340BC52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241300</xdr:colOff>
      <xdr:row>26</xdr:row>
      <xdr:rowOff>165100</xdr:rowOff>
    </xdr:to>
    <xdr:pic>
      <xdr:nvPicPr>
        <xdr:cNvPr id="2844" name="Picture 224" descr="KEN">
          <a:extLst>
            <a:ext uri="{FF2B5EF4-FFF2-40B4-BE49-F238E27FC236}">
              <a16:creationId xmlns:a16="http://schemas.microsoft.com/office/drawing/2014/main" id="{9A62A185-4C39-6D49-98F7-C53F3117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241300</xdr:colOff>
      <xdr:row>27</xdr:row>
      <xdr:rowOff>165100</xdr:rowOff>
    </xdr:to>
    <xdr:pic>
      <xdr:nvPicPr>
        <xdr:cNvPr id="2845" name="Picture 225" descr="KEN">
          <a:extLst>
            <a:ext uri="{FF2B5EF4-FFF2-40B4-BE49-F238E27FC236}">
              <a16:creationId xmlns:a16="http://schemas.microsoft.com/office/drawing/2014/main" id="{93F4DEC9-8B9D-6749-91C0-2532B932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241300</xdr:colOff>
      <xdr:row>28</xdr:row>
      <xdr:rowOff>165100</xdr:rowOff>
    </xdr:to>
    <xdr:pic>
      <xdr:nvPicPr>
        <xdr:cNvPr id="2846" name="Picture 226" descr="KEN">
          <a:extLst>
            <a:ext uri="{FF2B5EF4-FFF2-40B4-BE49-F238E27FC236}">
              <a16:creationId xmlns:a16="http://schemas.microsoft.com/office/drawing/2014/main" id="{645FBCEC-3153-C441-A2B7-FE07B0E6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241300</xdr:colOff>
      <xdr:row>29</xdr:row>
      <xdr:rowOff>165100</xdr:rowOff>
    </xdr:to>
    <xdr:pic>
      <xdr:nvPicPr>
        <xdr:cNvPr id="2847" name="Picture 227" descr="KEN">
          <a:extLst>
            <a:ext uri="{FF2B5EF4-FFF2-40B4-BE49-F238E27FC236}">
              <a16:creationId xmlns:a16="http://schemas.microsoft.com/office/drawing/2014/main" id="{0875B143-73A5-0944-AE42-BCD83EE75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241300</xdr:colOff>
      <xdr:row>30</xdr:row>
      <xdr:rowOff>165100</xdr:rowOff>
    </xdr:to>
    <xdr:pic>
      <xdr:nvPicPr>
        <xdr:cNvPr id="2848" name="Picture 228" descr="KEN">
          <a:extLst>
            <a:ext uri="{FF2B5EF4-FFF2-40B4-BE49-F238E27FC236}">
              <a16:creationId xmlns:a16="http://schemas.microsoft.com/office/drawing/2014/main" id="{C5714747-BDF0-8044-BC0B-09A2C286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241300</xdr:colOff>
      <xdr:row>31</xdr:row>
      <xdr:rowOff>165100</xdr:rowOff>
    </xdr:to>
    <xdr:pic>
      <xdr:nvPicPr>
        <xdr:cNvPr id="2849" name="Picture 229" descr="ETH">
          <a:extLst>
            <a:ext uri="{FF2B5EF4-FFF2-40B4-BE49-F238E27FC236}">
              <a16:creationId xmlns:a16="http://schemas.microsoft.com/office/drawing/2014/main" id="{A23D4901-9176-A240-886C-5CB2B96D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241300</xdr:colOff>
      <xdr:row>32</xdr:row>
      <xdr:rowOff>165100</xdr:rowOff>
    </xdr:to>
    <xdr:pic>
      <xdr:nvPicPr>
        <xdr:cNvPr id="2850" name="Picture 230" descr="KEN">
          <a:extLst>
            <a:ext uri="{FF2B5EF4-FFF2-40B4-BE49-F238E27FC236}">
              <a16:creationId xmlns:a16="http://schemas.microsoft.com/office/drawing/2014/main" id="{C7CD2778-F34B-5F44-9908-95CE0FB1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241300</xdr:colOff>
      <xdr:row>33</xdr:row>
      <xdr:rowOff>165100</xdr:rowOff>
    </xdr:to>
    <xdr:pic>
      <xdr:nvPicPr>
        <xdr:cNvPr id="2851" name="Picture 231" descr="KEN">
          <a:extLst>
            <a:ext uri="{FF2B5EF4-FFF2-40B4-BE49-F238E27FC236}">
              <a16:creationId xmlns:a16="http://schemas.microsoft.com/office/drawing/2014/main" id="{DE75546D-64EE-AF4D-8EF1-C49EA00B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241300</xdr:colOff>
      <xdr:row>34</xdr:row>
      <xdr:rowOff>165100</xdr:rowOff>
    </xdr:to>
    <xdr:pic>
      <xdr:nvPicPr>
        <xdr:cNvPr id="2852" name="Picture 232" descr="KEN">
          <a:extLst>
            <a:ext uri="{FF2B5EF4-FFF2-40B4-BE49-F238E27FC236}">
              <a16:creationId xmlns:a16="http://schemas.microsoft.com/office/drawing/2014/main" id="{D8324DA0-68B5-6C4D-A822-219DA999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241300</xdr:colOff>
      <xdr:row>35</xdr:row>
      <xdr:rowOff>165100</xdr:rowOff>
    </xdr:to>
    <xdr:pic>
      <xdr:nvPicPr>
        <xdr:cNvPr id="2853" name="Picture 233" descr="KEN">
          <a:extLst>
            <a:ext uri="{FF2B5EF4-FFF2-40B4-BE49-F238E27FC236}">
              <a16:creationId xmlns:a16="http://schemas.microsoft.com/office/drawing/2014/main" id="{168716F5-568E-7741-93A5-96A082A9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241300</xdr:colOff>
      <xdr:row>36</xdr:row>
      <xdr:rowOff>165100</xdr:rowOff>
    </xdr:to>
    <xdr:pic>
      <xdr:nvPicPr>
        <xdr:cNvPr id="2854" name="Picture 234" descr="KEN">
          <a:extLst>
            <a:ext uri="{FF2B5EF4-FFF2-40B4-BE49-F238E27FC236}">
              <a16:creationId xmlns:a16="http://schemas.microsoft.com/office/drawing/2014/main" id="{CF2E1510-3B4F-2E4D-B973-89F7BBF6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241300</xdr:colOff>
      <xdr:row>37</xdr:row>
      <xdr:rowOff>165100</xdr:rowOff>
    </xdr:to>
    <xdr:pic>
      <xdr:nvPicPr>
        <xdr:cNvPr id="2855" name="Picture 235" descr="KEN">
          <a:extLst>
            <a:ext uri="{FF2B5EF4-FFF2-40B4-BE49-F238E27FC236}">
              <a16:creationId xmlns:a16="http://schemas.microsoft.com/office/drawing/2014/main" id="{5A6D353A-5A60-C441-BB08-95E1F6A1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241300</xdr:colOff>
      <xdr:row>38</xdr:row>
      <xdr:rowOff>165100</xdr:rowOff>
    </xdr:to>
    <xdr:pic>
      <xdr:nvPicPr>
        <xdr:cNvPr id="2856" name="Picture 236" descr="KEN">
          <a:extLst>
            <a:ext uri="{FF2B5EF4-FFF2-40B4-BE49-F238E27FC236}">
              <a16:creationId xmlns:a16="http://schemas.microsoft.com/office/drawing/2014/main" id="{5EC75782-5B03-7C4E-AC6A-425472D2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241300</xdr:colOff>
      <xdr:row>39</xdr:row>
      <xdr:rowOff>165100</xdr:rowOff>
    </xdr:to>
    <xdr:pic>
      <xdr:nvPicPr>
        <xdr:cNvPr id="2857" name="Picture 237" descr="KEN">
          <a:extLst>
            <a:ext uri="{FF2B5EF4-FFF2-40B4-BE49-F238E27FC236}">
              <a16:creationId xmlns:a16="http://schemas.microsoft.com/office/drawing/2014/main" id="{E888068F-224C-8744-9E2B-DEF3F7B9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241300</xdr:colOff>
      <xdr:row>40</xdr:row>
      <xdr:rowOff>165100</xdr:rowOff>
    </xdr:to>
    <xdr:pic>
      <xdr:nvPicPr>
        <xdr:cNvPr id="2858" name="Picture 238" descr="KEN">
          <a:extLst>
            <a:ext uri="{FF2B5EF4-FFF2-40B4-BE49-F238E27FC236}">
              <a16:creationId xmlns:a16="http://schemas.microsoft.com/office/drawing/2014/main" id="{D54999A5-D760-A344-BFB6-C0E0DF91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241300</xdr:colOff>
      <xdr:row>41</xdr:row>
      <xdr:rowOff>165100</xdr:rowOff>
    </xdr:to>
    <xdr:pic>
      <xdr:nvPicPr>
        <xdr:cNvPr id="2859" name="Picture 239" descr="BRN">
          <a:extLst>
            <a:ext uri="{FF2B5EF4-FFF2-40B4-BE49-F238E27FC236}">
              <a16:creationId xmlns:a16="http://schemas.microsoft.com/office/drawing/2014/main" id="{B7F0152B-F515-8C4A-B28A-E53D76B8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241300</xdr:colOff>
      <xdr:row>42</xdr:row>
      <xdr:rowOff>165100</xdr:rowOff>
    </xdr:to>
    <xdr:pic>
      <xdr:nvPicPr>
        <xdr:cNvPr id="2860" name="Picture 240" descr="KEN">
          <a:extLst>
            <a:ext uri="{FF2B5EF4-FFF2-40B4-BE49-F238E27FC236}">
              <a16:creationId xmlns:a16="http://schemas.microsoft.com/office/drawing/2014/main" id="{23702EC2-FEB6-5942-8E28-40D940A6F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241300</xdr:colOff>
      <xdr:row>43</xdr:row>
      <xdr:rowOff>165100</xdr:rowOff>
    </xdr:to>
    <xdr:pic>
      <xdr:nvPicPr>
        <xdr:cNvPr id="2861" name="Picture 241" descr="KEN">
          <a:extLst>
            <a:ext uri="{FF2B5EF4-FFF2-40B4-BE49-F238E27FC236}">
              <a16:creationId xmlns:a16="http://schemas.microsoft.com/office/drawing/2014/main" id="{B1913620-B168-9E48-A9B0-59BD9C17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241300</xdr:colOff>
      <xdr:row>44</xdr:row>
      <xdr:rowOff>165100</xdr:rowOff>
    </xdr:to>
    <xdr:pic>
      <xdr:nvPicPr>
        <xdr:cNvPr id="2862" name="Picture 242" descr="KEN">
          <a:extLst>
            <a:ext uri="{FF2B5EF4-FFF2-40B4-BE49-F238E27FC236}">
              <a16:creationId xmlns:a16="http://schemas.microsoft.com/office/drawing/2014/main" id="{24BE0987-F474-434D-9F79-F6E6CE8E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241300</xdr:colOff>
      <xdr:row>46</xdr:row>
      <xdr:rowOff>165100</xdr:rowOff>
    </xdr:to>
    <xdr:pic>
      <xdr:nvPicPr>
        <xdr:cNvPr id="2864" name="Picture 244" descr="BRN">
          <a:extLst>
            <a:ext uri="{FF2B5EF4-FFF2-40B4-BE49-F238E27FC236}">
              <a16:creationId xmlns:a16="http://schemas.microsoft.com/office/drawing/2014/main" id="{5AFA75B9-296C-1F4A-BB8D-A4548211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241300</xdr:colOff>
      <xdr:row>47</xdr:row>
      <xdr:rowOff>165100</xdr:rowOff>
    </xdr:to>
    <xdr:pic>
      <xdr:nvPicPr>
        <xdr:cNvPr id="2865" name="Picture 245" descr="ETH">
          <a:extLst>
            <a:ext uri="{FF2B5EF4-FFF2-40B4-BE49-F238E27FC236}">
              <a16:creationId xmlns:a16="http://schemas.microsoft.com/office/drawing/2014/main" id="{182D64AF-BD4D-1747-A820-C9AC28672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241300</xdr:colOff>
      <xdr:row>48</xdr:row>
      <xdr:rowOff>165100</xdr:rowOff>
    </xdr:to>
    <xdr:pic>
      <xdr:nvPicPr>
        <xdr:cNvPr id="2866" name="Picture 246" descr="KEN">
          <a:extLst>
            <a:ext uri="{FF2B5EF4-FFF2-40B4-BE49-F238E27FC236}">
              <a16:creationId xmlns:a16="http://schemas.microsoft.com/office/drawing/2014/main" id="{D99A7C32-2822-CA46-88DB-D910A773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241300</xdr:colOff>
      <xdr:row>49</xdr:row>
      <xdr:rowOff>165100</xdr:rowOff>
    </xdr:to>
    <xdr:pic>
      <xdr:nvPicPr>
        <xdr:cNvPr id="2867" name="Picture 247" descr="KEN">
          <a:extLst>
            <a:ext uri="{FF2B5EF4-FFF2-40B4-BE49-F238E27FC236}">
              <a16:creationId xmlns:a16="http://schemas.microsoft.com/office/drawing/2014/main" id="{A125B8A2-82C7-8040-AC61-37FD636B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241300</xdr:colOff>
      <xdr:row>50</xdr:row>
      <xdr:rowOff>165100</xdr:rowOff>
    </xdr:to>
    <xdr:pic>
      <xdr:nvPicPr>
        <xdr:cNvPr id="2868" name="Picture 248" descr="KEN">
          <a:extLst>
            <a:ext uri="{FF2B5EF4-FFF2-40B4-BE49-F238E27FC236}">
              <a16:creationId xmlns:a16="http://schemas.microsoft.com/office/drawing/2014/main" id="{A43BACAD-D6D0-9641-B128-035D4B38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241300</xdr:colOff>
      <xdr:row>51</xdr:row>
      <xdr:rowOff>165100</xdr:rowOff>
    </xdr:to>
    <xdr:pic>
      <xdr:nvPicPr>
        <xdr:cNvPr id="2869" name="Picture 249" descr="KEN">
          <a:extLst>
            <a:ext uri="{FF2B5EF4-FFF2-40B4-BE49-F238E27FC236}">
              <a16:creationId xmlns:a16="http://schemas.microsoft.com/office/drawing/2014/main" id="{EB2BD2D3-C586-954B-80FD-950F679C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72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174</xdr:col>
      <xdr:colOff>0</xdr:colOff>
      <xdr:row>2</xdr:row>
      <xdr:rowOff>0</xdr:rowOff>
    </xdr:from>
    <xdr:to>
      <xdr:col>174</xdr:col>
      <xdr:colOff>241300</xdr:colOff>
      <xdr:row>2</xdr:row>
      <xdr:rowOff>165100</xdr:rowOff>
    </xdr:to>
    <xdr:pic>
      <xdr:nvPicPr>
        <xdr:cNvPr id="3170" name="Picture 3169" descr="GBR">
          <a:extLst>
            <a:ext uri="{FF2B5EF4-FFF2-40B4-BE49-F238E27FC236}">
              <a16:creationId xmlns:a16="http://schemas.microsoft.com/office/drawing/2014/main" id="{7A2EBA0C-7114-1F4A-9B64-A722FD9E2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3</xdr:row>
      <xdr:rowOff>0</xdr:rowOff>
    </xdr:from>
    <xdr:to>
      <xdr:col>174</xdr:col>
      <xdr:colOff>241300</xdr:colOff>
      <xdr:row>3</xdr:row>
      <xdr:rowOff>165100</xdr:rowOff>
    </xdr:to>
    <xdr:pic>
      <xdr:nvPicPr>
        <xdr:cNvPr id="3171" name="Picture 3170" descr="USA">
          <a:extLst>
            <a:ext uri="{FF2B5EF4-FFF2-40B4-BE49-F238E27FC236}">
              <a16:creationId xmlns:a16="http://schemas.microsoft.com/office/drawing/2014/main" id="{F26706E8-4980-174A-8A1F-098310ECE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4</xdr:row>
      <xdr:rowOff>0</xdr:rowOff>
    </xdr:from>
    <xdr:to>
      <xdr:col>174</xdr:col>
      <xdr:colOff>241300</xdr:colOff>
      <xdr:row>4</xdr:row>
      <xdr:rowOff>165100</xdr:rowOff>
    </xdr:to>
    <xdr:pic>
      <xdr:nvPicPr>
        <xdr:cNvPr id="3172" name="Picture 3171" descr="GBR">
          <a:extLst>
            <a:ext uri="{FF2B5EF4-FFF2-40B4-BE49-F238E27FC236}">
              <a16:creationId xmlns:a16="http://schemas.microsoft.com/office/drawing/2014/main" id="{0B05B322-0F3F-E946-9337-952D46B6D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5</xdr:row>
      <xdr:rowOff>0</xdr:rowOff>
    </xdr:from>
    <xdr:to>
      <xdr:col>174</xdr:col>
      <xdr:colOff>241300</xdr:colOff>
      <xdr:row>5</xdr:row>
      <xdr:rowOff>165100</xdr:rowOff>
    </xdr:to>
    <xdr:pic>
      <xdr:nvPicPr>
        <xdr:cNvPr id="3173" name="Picture 3172" descr="USA">
          <a:extLst>
            <a:ext uri="{FF2B5EF4-FFF2-40B4-BE49-F238E27FC236}">
              <a16:creationId xmlns:a16="http://schemas.microsoft.com/office/drawing/2014/main" id="{0855DA5F-E238-4046-9BD2-1F36D0E6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6</xdr:row>
      <xdr:rowOff>0</xdr:rowOff>
    </xdr:from>
    <xdr:to>
      <xdr:col>174</xdr:col>
      <xdr:colOff>241300</xdr:colOff>
      <xdr:row>6</xdr:row>
      <xdr:rowOff>165100</xdr:rowOff>
    </xdr:to>
    <xdr:pic>
      <xdr:nvPicPr>
        <xdr:cNvPr id="3174" name="Picture 3173" descr="USA">
          <a:extLst>
            <a:ext uri="{FF2B5EF4-FFF2-40B4-BE49-F238E27FC236}">
              <a16:creationId xmlns:a16="http://schemas.microsoft.com/office/drawing/2014/main" id="{161E9C10-4B5F-2947-B9E3-735FB7D8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7</xdr:row>
      <xdr:rowOff>0</xdr:rowOff>
    </xdr:from>
    <xdr:to>
      <xdr:col>174</xdr:col>
      <xdr:colOff>241300</xdr:colOff>
      <xdr:row>7</xdr:row>
      <xdr:rowOff>165100</xdr:rowOff>
    </xdr:to>
    <xdr:pic>
      <xdr:nvPicPr>
        <xdr:cNvPr id="3175" name="Picture 3174" descr="USA">
          <a:extLst>
            <a:ext uri="{FF2B5EF4-FFF2-40B4-BE49-F238E27FC236}">
              <a16:creationId xmlns:a16="http://schemas.microsoft.com/office/drawing/2014/main" id="{3C38A216-77C9-C445-92F2-BF85DD98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8</xdr:row>
      <xdr:rowOff>0</xdr:rowOff>
    </xdr:from>
    <xdr:to>
      <xdr:col>174</xdr:col>
      <xdr:colOff>241300</xdr:colOff>
      <xdr:row>8</xdr:row>
      <xdr:rowOff>165100</xdr:rowOff>
    </xdr:to>
    <xdr:pic>
      <xdr:nvPicPr>
        <xdr:cNvPr id="3176" name="Picture 3175" descr="CUB">
          <a:extLst>
            <a:ext uri="{FF2B5EF4-FFF2-40B4-BE49-F238E27FC236}">
              <a16:creationId xmlns:a16="http://schemas.microsoft.com/office/drawing/2014/main" id="{AE1D5B29-FBC9-2247-80BC-AA9F77FE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9</xdr:row>
      <xdr:rowOff>0</xdr:rowOff>
    </xdr:from>
    <xdr:to>
      <xdr:col>174</xdr:col>
      <xdr:colOff>241300</xdr:colOff>
      <xdr:row>9</xdr:row>
      <xdr:rowOff>165100</xdr:rowOff>
    </xdr:to>
    <xdr:pic>
      <xdr:nvPicPr>
        <xdr:cNvPr id="3177" name="Picture 3176" descr="CUB">
          <a:extLst>
            <a:ext uri="{FF2B5EF4-FFF2-40B4-BE49-F238E27FC236}">
              <a16:creationId xmlns:a16="http://schemas.microsoft.com/office/drawing/2014/main" id="{B6D3BC15-D6C5-154B-94D9-E4C66B07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10</xdr:row>
      <xdr:rowOff>0</xdr:rowOff>
    </xdr:from>
    <xdr:to>
      <xdr:col>174</xdr:col>
      <xdr:colOff>241300</xdr:colOff>
      <xdr:row>10</xdr:row>
      <xdr:rowOff>165100</xdr:rowOff>
    </xdr:to>
    <xdr:pic>
      <xdr:nvPicPr>
        <xdr:cNvPr id="3178" name="Picture 3177" descr="USA">
          <a:extLst>
            <a:ext uri="{FF2B5EF4-FFF2-40B4-BE49-F238E27FC236}">
              <a16:creationId xmlns:a16="http://schemas.microsoft.com/office/drawing/2014/main" id="{2F376934-F6C9-C94F-8A22-69D15AB0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11</xdr:row>
      <xdr:rowOff>0</xdr:rowOff>
    </xdr:from>
    <xdr:to>
      <xdr:col>174</xdr:col>
      <xdr:colOff>241300</xdr:colOff>
      <xdr:row>11</xdr:row>
      <xdr:rowOff>165100</xdr:rowOff>
    </xdr:to>
    <xdr:pic>
      <xdr:nvPicPr>
        <xdr:cNvPr id="3179" name="Picture 3178" descr="USA">
          <a:extLst>
            <a:ext uri="{FF2B5EF4-FFF2-40B4-BE49-F238E27FC236}">
              <a16:creationId xmlns:a16="http://schemas.microsoft.com/office/drawing/2014/main" id="{694AB930-8B08-F743-B963-E6E7B7B1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12</xdr:row>
      <xdr:rowOff>0</xdr:rowOff>
    </xdr:from>
    <xdr:to>
      <xdr:col>174</xdr:col>
      <xdr:colOff>241300</xdr:colOff>
      <xdr:row>12</xdr:row>
      <xdr:rowOff>165100</xdr:rowOff>
    </xdr:to>
    <xdr:pic>
      <xdr:nvPicPr>
        <xdr:cNvPr id="3180" name="Picture 3179" descr="FRA">
          <a:extLst>
            <a:ext uri="{FF2B5EF4-FFF2-40B4-BE49-F238E27FC236}">
              <a16:creationId xmlns:a16="http://schemas.microsoft.com/office/drawing/2014/main" id="{AB41661C-CE03-5F40-B0EB-432D07D2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13</xdr:row>
      <xdr:rowOff>0</xdr:rowOff>
    </xdr:from>
    <xdr:to>
      <xdr:col>174</xdr:col>
      <xdr:colOff>241300</xdr:colOff>
      <xdr:row>13</xdr:row>
      <xdr:rowOff>165100</xdr:rowOff>
    </xdr:to>
    <xdr:pic>
      <xdr:nvPicPr>
        <xdr:cNvPr id="3181" name="Picture 3180" descr="USA">
          <a:extLst>
            <a:ext uri="{FF2B5EF4-FFF2-40B4-BE49-F238E27FC236}">
              <a16:creationId xmlns:a16="http://schemas.microsoft.com/office/drawing/2014/main" id="{1B964486-116B-4C4E-9D21-33AE1F11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14</xdr:row>
      <xdr:rowOff>0</xdr:rowOff>
    </xdr:from>
    <xdr:to>
      <xdr:col>174</xdr:col>
      <xdr:colOff>241300</xdr:colOff>
      <xdr:row>14</xdr:row>
      <xdr:rowOff>165100</xdr:rowOff>
    </xdr:to>
    <xdr:pic>
      <xdr:nvPicPr>
        <xdr:cNvPr id="3182" name="Picture 3181" descr="GBR">
          <a:extLst>
            <a:ext uri="{FF2B5EF4-FFF2-40B4-BE49-F238E27FC236}">
              <a16:creationId xmlns:a16="http://schemas.microsoft.com/office/drawing/2014/main" id="{ABD97CC4-AC16-8C4B-A1A1-7C8C9E06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15</xdr:row>
      <xdr:rowOff>0</xdr:rowOff>
    </xdr:from>
    <xdr:to>
      <xdr:col>174</xdr:col>
      <xdr:colOff>241300</xdr:colOff>
      <xdr:row>15</xdr:row>
      <xdr:rowOff>165100</xdr:rowOff>
    </xdr:to>
    <xdr:pic>
      <xdr:nvPicPr>
        <xdr:cNvPr id="3183" name="Picture 3182" descr="GBR">
          <a:extLst>
            <a:ext uri="{FF2B5EF4-FFF2-40B4-BE49-F238E27FC236}">
              <a16:creationId xmlns:a16="http://schemas.microsoft.com/office/drawing/2014/main" id="{3B542EED-639A-F14A-B1B0-31DDF9EFE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16</xdr:row>
      <xdr:rowOff>0</xdr:rowOff>
    </xdr:from>
    <xdr:to>
      <xdr:col>174</xdr:col>
      <xdr:colOff>241300</xdr:colOff>
      <xdr:row>16</xdr:row>
      <xdr:rowOff>165100</xdr:rowOff>
    </xdr:to>
    <xdr:pic>
      <xdr:nvPicPr>
        <xdr:cNvPr id="3184" name="Picture 3183" descr="GBR">
          <a:extLst>
            <a:ext uri="{FF2B5EF4-FFF2-40B4-BE49-F238E27FC236}">
              <a16:creationId xmlns:a16="http://schemas.microsoft.com/office/drawing/2014/main" id="{4BF29957-0393-A44A-B325-FC8E28CA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17</xdr:row>
      <xdr:rowOff>0</xdr:rowOff>
    </xdr:from>
    <xdr:to>
      <xdr:col>174</xdr:col>
      <xdr:colOff>241300</xdr:colOff>
      <xdr:row>17</xdr:row>
      <xdr:rowOff>165100</xdr:rowOff>
    </xdr:to>
    <xdr:pic>
      <xdr:nvPicPr>
        <xdr:cNvPr id="3185" name="Picture 3184" descr="CUB">
          <a:extLst>
            <a:ext uri="{FF2B5EF4-FFF2-40B4-BE49-F238E27FC236}">
              <a16:creationId xmlns:a16="http://schemas.microsoft.com/office/drawing/2014/main" id="{966B64D3-E282-1047-806E-BE2AB3BF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18</xdr:row>
      <xdr:rowOff>0</xdr:rowOff>
    </xdr:from>
    <xdr:to>
      <xdr:col>174</xdr:col>
      <xdr:colOff>241300</xdr:colOff>
      <xdr:row>18</xdr:row>
      <xdr:rowOff>165100</xdr:rowOff>
    </xdr:to>
    <xdr:pic>
      <xdr:nvPicPr>
        <xdr:cNvPr id="3186" name="Picture 3185" descr="GBR">
          <a:extLst>
            <a:ext uri="{FF2B5EF4-FFF2-40B4-BE49-F238E27FC236}">
              <a16:creationId xmlns:a16="http://schemas.microsoft.com/office/drawing/2014/main" id="{3A18379D-8135-2240-9BAC-2B4DF800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19</xdr:row>
      <xdr:rowOff>0</xdr:rowOff>
    </xdr:from>
    <xdr:to>
      <xdr:col>174</xdr:col>
      <xdr:colOff>241300</xdr:colOff>
      <xdr:row>19</xdr:row>
      <xdr:rowOff>165100</xdr:rowOff>
    </xdr:to>
    <xdr:pic>
      <xdr:nvPicPr>
        <xdr:cNvPr id="3187" name="Picture 3186" descr="FRA">
          <a:extLst>
            <a:ext uri="{FF2B5EF4-FFF2-40B4-BE49-F238E27FC236}">
              <a16:creationId xmlns:a16="http://schemas.microsoft.com/office/drawing/2014/main" id="{8816362D-3784-5A4E-9717-73CA5C42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20</xdr:row>
      <xdr:rowOff>0</xdr:rowOff>
    </xdr:from>
    <xdr:to>
      <xdr:col>174</xdr:col>
      <xdr:colOff>241300</xdr:colOff>
      <xdr:row>20</xdr:row>
      <xdr:rowOff>165100</xdr:rowOff>
    </xdr:to>
    <xdr:pic>
      <xdr:nvPicPr>
        <xdr:cNvPr id="3188" name="Picture 3187" descr="USA">
          <a:extLst>
            <a:ext uri="{FF2B5EF4-FFF2-40B4-BE49-F238E27FC236}">
              <a16:creationId xmlns:a16="http://schemas.microsoft.com/office/drawing/2014/main" id="{6DEF0639-FD26-0749-BC9A-23BDB4046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21</xdr:row>
      <xdr:rowOff>0</xdr:rowOff>
    </xdr:from>
    <xdr:to>
      <xdr:col>174</xdr:col>
      <xdr:colOff>241300</xdr:colOff>
      <xdr:row>21</xdr:row>
      <xdr:rowOff>165100</xdr:rowOff>
    </xdr:to>
    <xdr:pic>
      <xdr:nvPicPr>
        <xdr:cNvPr id="3189" name="Picture 3188" descr="USA">
          <a:extLst>
            <a:ext uri="{FF2B5EF4-FFF2-40B4-BE49-F238E27FC236}">
              <a16:creationId xmlns:a16="http://schemas.microsoft.com/office/drawing/2014/main" id="{07AD06CB-5557-D34C-9F9A-8F078D21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22</xdr:row>
      <xdr:rowOff>0</xdr:rowOff>
    </xdr:from>
    <xdr:to>
      <xdr:col>174</xdr:col>
      <xdr:colOff>241300</xdr:colOff>
      <xdr:row>22</xdr:row>
      <xdr:rowOff>165100</xdr:rowOff>
    </xdr:to>
    <xdr:pic>
      <xdr:nvPicPr>
        <xdr:cNvPr id="3190" name="Picture 3189" descr="CUB">
          <a:extLst>
            <a:ext uri="{FF2B5EF4-FFF2-40B4-BE49-F238E27FC236}">
              <a16:creationId xmlns:a16="http://schemas.microsoft.com/office/drawing/2014/main" id="{CB889BE9-13B4-A749-9B0A-3C8ACFF37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23</xdr:row>
      <xdr:rowOff>0</xdr:rowOff>
    </xdr:from>
    <xdr:to>
      <xdr:col>174</xdr:col>
      <xdr:colOff>241300</xdr:colOff>
      <xdr:row>23</xdr:row>
      <xdr:rowOff>165100</xdr:rowOff>
    </xdr:to>
    <xdr:pic>
      <xdr:nvPicPr>
        <xdr:cNvPr id="3191" name="Picture 3190" descr="POR">
          <a:extLst>
            <a:ext uri="{FF2B5EF4-FFF2-40B4-BE49-F238E27FC236}">
              <a16:creationId xmlns:a16="http://schemas.microsoft.com/office/drawing/2014/main" id="{2B1C2348-5939-EE40-8FE4-B000306E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24</xdr:row>
      <xdr:rowOff>0</xdr:rowOff>
    </xdr:from>
    <xdr:to>
      <xdr:col>174</xdr:col>
      <xdr:colOff>241300</xdr:colOff>
      <xdr:row>24</xdr:row>
      <xdr:rowOff>165100</xdr:rowOff>
    </xdr:to>
    <xdr:pic>
      <xdr:nvPicPr>
        <xdr:cNvPr id="3192" name="Picture 3191" descr="CUB">
          <a:extLst>
            <a:ext uri="{FF2B5EF4-FFF2-40B4-BE49-F238E27FC236}">
              <a16:creationId xmlns:a16="http://schemas.microsoft.com/office/drawing/2014/main" id="{311FBC0A-8716-2F40-B70B-C00F882A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25</xdr:row>
      <xdr:rowOff>0</xdr:rowOff>
    </xdr:from>
    <xdr:to>
      <xdr:col>174</xdr:col>
      <xdr:colOff>241300</xdr:colOff>
      <xdr:row>25</xdr:row>
      <xdr:rowOff>165100</xdr:rowOff>
    </xdr:to>
    <xdr:pic>
      <xdr:nvPicPr>
        <xdr:cNvPr id="3193" name="Picture 3192" descr="USA">
          <a:extLst>
            <a:ext uri="{FF2B5EF4-FFF2-40B4-BE49-F238E27FC236}">
              <a16:creationId xmlns:a16="http://schemas.microsoft.com/office/drawing/2014/main" id="{0277B721-5609-304C-A8EF-DDE2C3D9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26</xdr:row>
      <xdr:rowOff>0</xdr:rowOff>
    </xdr:from>
    <xdr:to>
      <xdr:col>174</xdr:col>
      <xdr:colOff>241300</xdr:colOff>
      <xdr:row>26</xdr:row>
      <xdr:rowOff>165100</xdr:rowOff>
    </xdr:to>
    <xdr:pic>
      <xdr:nvPicPr>
        <xdr:cNvPr id="3194" name="Picture 3193" descr="BUL">
          <a:extLst>
            <a:ext uri="{FF2B5EF4-FFF2-40B4-BE49-F238E27FC236}">
              <a16:creationId xmlns:a16="http://schemas.microsoft.com/office/drawing/2014/main" id="{B2BE47BB-61F1-584A-AA7E-47EB2FF6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27</xdr:row>
      <xdr:rowOff>0</xdr:rowOff>
    </xdr:from>
    <xdr:to>
      <xdr:col>174</xdr:col>
      <xdr:colOff>241300</xdr:colOff>
      <xdr:row>27</xdr:row>
      <xdr:rowOff>165100</xdr:rowOff>
    </xdr:to>
    <xdr:pic>
      <xdr:nvPicPr>
        <xdr:cNvPr id="3195" name="Picture 3194" descr="JAM">
          <a:extLst>
            <a:ext uri="{FF2B5EF4-FFF2-40B4-BE49-F238E27FC236}">
              <a16:creationId xmlns:a16="http://schemas.microsoft.com/office/drawing/2014/main" id="{8C4B47B9-E3B9-544D-83B6-11226517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28</xdr:row>
      <xdr:rowOff>0</xdr:rowOff>
    </xdr:from>
    <xdr:to>
      <xdr:col>174</xdr:col>
      <xdr:colOff>241300</xdr:colOff>
      <xdr:row>28</xdr:row>
      <xdr:rowOff>165100</xdr:rowOff>
    </xdr:to>
    <xdr:pic>
      <xdr:nvPicPr>
        <xdr:cNvPr id="3196" name="Picture 3195" descr="GBR">
          <a:extLst>
            <a:ext uri="{FF2B5EF4-FFF2-40B4-BE49-F238E27FC236}">
              <a16:creationId xmlns:a16="http://schemas.microsoft.com/office/drawing/2014/main" id="{02A7ED82-6046-DC45-BC6B-1C20FF4D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29</xdr:row>
      <xdr:rowOff>0</xdr:rowOff>
    </xdr:from>
    <xdr:to>
      <xdr:col>174</xdr:col>
      <xdr:colOff>241300</xdr:colOff>
      <xdr:row>29</xdr:row>
      <xdr:rowOff>165100</xdr:rowOff>
    </xdr:to>
    <xdr:pic>
      <xdr:nvPicPr>
        <xdr:cNvPr id="3197" name="Picture 3196" descr="FRA">
          <a:extLst>
            <a:ext uri="{FF2B5EF4-FFF2-40B4-BE49-F238E27FC236}">
              <a16:creationId xmlns:a16="http://schemas.microsoft.com/office/drawing/2014/main" id="{37C37ACF-F0E8-1544-A4FD-BE5F7D8B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30</xdr:row>
      <xdr:rowOff>0</xdr:rowOff>
    </xdr:from>
    <xdr:to>
      <xdr:col>174</xdr:col>
      <xdr:colOff>241300</xdr:colOff>
      <xdr:row>30</xdr:row>
      <xdr:rowOff>165100</xdr:rowOff>
    </xdr:to>
    <xdr:pic>
      <xdr:nvPicPr>
        <xdr:cNvPr id="3198" name="Picture 3197" descr="USA">
          <a:extLst>
            <a:ext uri="{FF2B5EF4-FFF2-40B4-BE49-F238E27FC236}">
              <a16:creationId xmlns:a16="http://schemas.microsoft.com/office/drawing/2014/main" id="{EC61C3D9-5882-F749-BF2F-56F793E5B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31</xdr:row>
      <xdr:rowOff>0</xdr:rowOff>
    </xdr:from>
    <xdr:to>
      <xdr:col>174</xdr:col>
      <xdr:colOff>241300</xdr:colOff>
      <xdr:row>31</xdr:row>
      <xdr:rowOff>165100</xdr:rowOff>
    </xdr:to>
    <xdr:pic>
      <xdr:nvPicPr>
        <xdr:cNvPr id="3199" name="Picture 3198" descr="URS">
          <a:extLst>
            <a:ext uri="{FF2B5EF4-FFF2-40B4-BE49-F238E27FC236}">
              <a16:creationId xmlns:a16="http://schemas.microsoft.com/office/drawing/2014/main" id="{67A4534C-6C42-FE4A-88FF-8F01541DA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32</xdr:row>
      <xdr:rowOff>0</xdr:rowOff>
    </xdr:from>
    <xdr:to>
      <xdr:col>174</xdr:col>
      <xdr:colOff>241300</xdr:colOff>
      <xdr:row>32</xdr:row>
      <xdr:rowOff>165100</xdr:rowOff>
    </xdr:to>
    <xdr:pic>
      <xdr:nvPicPr>
        <xdr:cNvPr id="3200" name="Picture 3199" descr="BRA">
          <a:extLst>
            <a:ext uri="{FF2B5EF4-FFF2-40B4-BE49-F238E27FC236}">
              <a16:creationId xmlns:a16="http://schemas.microsoft.com/office/drawing/2014/main" id="{9621E362-9822-E248-9181-855E1572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33</xdr:row>
      <xdr:rowOff>0</xdr:rowOff>
    </xdr:from>
    <xdr:to>
      <xdr:col>174</xdr:col>
      <xdr:colOff>241300</xdr:colOff>
      <xdr:row>33</xdr:row>
      <xdr:rowOff>165100</xdr:rowOff>
    </xdr:to>
    <xdr:pic>
      <xdr:nvPicPr>
        <xdr:cNvPr id="3201" name="Picture 3200" descr="BRA">
          <a:extLst>
            <a:ext uri="{FF2B5EF4-FFF2-40B4-BE49-F238E27FC236}">
              <a16:creationId xmlns:a16="http://schemas.microsoft.com/office/drawing/2014/main" id="{176704CC-526C-5C42-884C-C6EFC22B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34</xdr:row>
      <xdr:rowOff>0</xdr:rowOff>
    </xdr:from>
    <xdr:to>
      <xdr:col>174</xdr:col>
      <xdr:colOff>241300</xdr:colOff>
      <xdr:row>34</xdr:row>
      <xdr:rowOff>165100</xdr:rowOff>
    </xdr:to>
    <xdr:pic>
      <xdr:nvPicPr>
        <xdr:cNvPr id="3202" name="Picture 3201" descr="GBR">
          <a:extLst>
            <a:ext uri="{FF2B5EF4-FFF2-40B4-BE49-F238E27FC236}">
              <a16:creationId xmlns:a16="http://schemas.microsoft.com/office/drawing/2014/main" id="{74EE27FC-7657-3346-A879-5D5E1C9BD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35</xdr:row>
      <xdr:rowOff>0</xdr:rowOff>
    </xdr:from>
    <xdr:to>
      <xdr:col>174</xdr:col>
      <xdr:colOff>241300</xdr:colOff>
      <xdr:row>35</xdr:row>
      <xdr:rowOff>165100</xdr:rowOff>
    </xdr:to>
    <xdr:pic>
      <xdr:nvPicPr>
        <xdr:cNvPr id="3203" name="Picture 3202" descr="USA">
          <a:extLst>
            <a:ext uri="{FF2B5EF4-FFF2-40B4-BE49-F238E27FC236}">
              <a16:creationId xmlns:a16="http://schemas.microsoft.com/office/drawing/2014/main" id="{1EFA1C1C-B472-1340-87EB-6E6956DC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36</xdr:row>
      <xdr:rowOff>0</xdr:rowOff>
    </xdr:from>
    <xdr:to>
      <xdr:col>174</xdr:col>
      <xdr:colOff>241300</xdr:colOff>
      <xdr:row>36</xdr:row>
      <xdr:rowOff>165100</xdr:rowOff>
    </xdr:to>
    <xdr:pic>
      <xdr:nvPicPr>
        <xdr:cNvPr id="3204" name="Picture 3203" descr="USA">
          <a:extLst>
            <a:ext uri="{FF2B5EF4-FFF2-40B4-BE49-F238E27FC236}">
              <a16:creationId xmlns:a16="http://schemas.microsoft.com/office/drawing/2014/main" id="{6F451F2A-F3CB-4148-A150-C6FBF69EA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37</xdr:row>
      <xdr:rowOff>0</xdr:rowOff>
    </xdr:from>
    <xdr:to>
      <xdr:col>174</xdr:col>
      <xdr:colOff>241300</xdr:colOff>
      <xdr:row>37</xdr:row>
      <xdr:rowOff>165100</xdr:rowOff>
    </xdr:to>
    <xdr:pic>
      <xdr:nvPicPr>
        <xdr:cNvPr id="3205" name="Picture 3204" descr="USA">
          <a:extLst>
            <a:ext uri="{FF2B5EF4-FFF2-40B4-BE49-F238E27FC236}">
              <a16:creationId xmlns:a16="http://schemas.microsoft.com/office/drawing/2014/main" id="{C1BC2CF7-9232-D648-9D7F-D51D399B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38</xdr:row>
      <xdr:rowOff>0</xdr:rowOff>
    </xdr:from>
    <xdr:to>
      <xdr:col>174</xdr:col>
      <xdr:colOff>241300</xdr:colOff>
      <xdr:row>38</xdr:row>
      <xdr:rowOff>165100</xdr:rowOff>
    </xdr:to>
    <xdr:pic>
      <xdr:nvPicPr>
        <xdr:cNvPr id="3206" name="Picture 3205" descr="GBR">
          <a:extLst>
            <a:ext uri="{FF2B5EF4-FFF2-40B4-BE49-F238E27FC236}">
              <a16:creationId xmlns:a16="http://schemas.microsoft.com/office/drawing/2014/main" id="{97D5F459-AB4C-AB49-BBDD-43B375EC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39</xdr:row>
      <xdr:rowOff>0</xdr:rowOff>
    </xdr:from>
    <xdr:to>
      <xdr:col>174</xdr:col>
      <xdr:colOff>241300</xdr:colOff>
      <xdr:row>39</xdr:row>
      <xdr:rowOff>165100</xdr:rowOff>
    </xdr:to>
    <xdr:pic>
      <xdr:nvPicPr>
        <xdr:cNvPr id="3207" name="Picture 3206" descr="USA">
          <a:extLst>
            <a:ext uri="{FF2B5EF4-FFF2-40B4-BE49-F238E27FC236}">
              <a16:creationId xmlns:a16="http://schemas.microsoft.com/office/drawing/2014/main" id="{22EEFDBB-1DC4-0447-A472-5AA65E51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40</xdr:row>
      <xdr:rowOff>0</xdr:rowOff>
    </xdr:from>
    <xdr:to>
      <xdr:col>174</xdr:col>
      <xdr:colOff>241300</xdr:colOff>
      <xdr:row>40</xdr:row>
      <xdr:rowOff>165100</xdr:rowOff>
    </xdr:to>
    <xdr:pic>
      <xdr:nvPicPr>
        <xdr:cNvPr id="3208" name="Picture 3207" descr="CUB">
          <a:extLst>
            <a:ext uri="{FF2B5EF4-FFF2-40B4-BE49-F238E27FC236}">
              <a16:creationId xmlns:a16="http://schemas.microsoft.com/office/drawing/2014/main" id="{31481252-49B9-8344-85DF-7083C423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41</xdr:row>
      <xdr:rowOff>0</xdr:rowOff>
    </xdr:from>
    <xdr:to>
      <xdr:col>174</xdr:col>
      <xdr:colOff>241300</xdr:colOff>
      <xdr:row>41</xdr:row>
      <xdr:rowOff>165100</xdr:rowOff>
    </xdr:to>
    <xdr:pic>
      <xdr:nvPicPr>
        <xdr:cNvPr id="3209" name="Picture 3208" descr="USA">
          <a:extLst>
            <a:ext uri="{FF2B5EF4-FFF2-40B4-BE49-F238E27FC236}">
              <a16:creationId xmlns:a16="http://schemas.microsoft.com/office/drawing/2014/main" id="{68282797-A074-D04C-875C-C9EDD3A1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42</xdr:row>
      <xdr:rowOff>0</xdr:rowOff>
    </xdr:from>
    <xdr:to>
      <xdr:col>174</xdr:col>
      <xdr:colOff>241300</xdr:colOff>
      <xdr:row>42</xdr:row>
      <xdr:rowOff>165100</xdr:rowOff>
    </xdr:to>
    <xdr:pic>
      <xdr:nvPicPr>
        <xdr:cNvPr id="3210" name="Picture 3209" descr="GBR">
          <a:extLst>
            <a:ext uri="{FF2B5EF4-FFF2-40B4-BE49-F238E27FC236}">
              <a16:creationId xmlns:a16="http://schemas.microsoft.com/office/drawing/2014/main" id="{70D57F9B-C4A9-7640-894B-64ED0F56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43</xdr:row>
      <xdr:rowOff>0</xdr:rowOff>
    </xdr:from>
    <xdr:to>
      <xdr:col>174</xdr:col>
      <xdr:colOff>241300</xdr:colOff>
      <xdr:row>43</xdr:row>
      <xdr:rowOff>165100</xdr:rowOff>
    </xdr:to>
    <xdr:pic>
      <xdr:nvPicPr>
        <xdr:cNvPr id="3211" name="Picture 3210" descr="USA">
          <a:extLst>
            <a:ext uri="{FF2B5EF4-FFF2-40B4-BE49-F238E27FC236}">
              <a16:creationId xmlns:a16="http://schemas.microsoft.com/office/drawing/2014/main" id="{AB8E272C-6CA5-F843-BBAF-29696194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44</xdr:row>
      <xdr:rowOff>0</xdr:rowOff>
    </xdr:from>
    <xdr:to>
      <xdr:col>174</xdr:col>
      <xdr:colOff>241300</xdr:colOff>
      <xdr:row>44</xdr:row>
      <xdr:rowOff>165100</xdr:rowOff>
    </xdr:to>
    <xdr:pic>
      <xdr:nvPicPr>
        <xdr:cNvPr id="3212" name="Picture 3211" descr="USA">
          <a:extLst>
            <a:ext uri="{FF2B5EF4-FFF2-40B4-BE49-F238E27FC236}">
              <a16:creationId xmlns:a16="http://schemas.microsoft.com/office/drawing/2014/main" id="{B5C6CEB9-806D-DC45-8047-74A8B9E1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45</xdr:row>
      <xdr:rowOff>0</xdr:rowOff>
    </xdr:from>
    <xdr:to>
      <xdr:col>174</xdr:col>
      <xdr:colOff>241300</xdr:colOff>
      <xdr:row>45</xdr:row>
      <xdr:rowOff>165100</xdr:rowOff>
    </xdr:to>
    <xdr:pic>
      <xdr:nvPicPr>
        <xdr:cNvPr id="3213" name="Picture 3212" descr="USA">
          <a:extLst>
            <a:ext uri="{FF2B5EF4-FFF2-40B4-BE49-F238E27FC236}">
              <a16:creationId xmlns:a16="http://schemas.microsoft.com/office/drawing/2014/main" id="{7272DFE0-12E6-3548-9D8C-872309C0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46</xdr:row>
      <xdr:rowOff>0</xdr:rowOff>
    </xdr:from>
    <xdr:to>
      <xdr:col>174</xdr:col>
      <xdr:colOff>241300</xdr:colOff>
      <xdr:row>46</xdr:row>
      <xdr:rowOff>165100</xdr:rowOff>
    </xdr:to>
    <xdr:pic>
      <xdr:nvPicPr>
        <xdr:cNvPr id="3214" name="Picture 3213" descr="BUL">
          <a:extLst>
            <a:ext uri="{FF2B5EF4-FFF2-40B4-BE49-F238E27FC236}">
              <a16:creationId xmlns:a16="http://schemas.microsoft.com/office/drawing/2014/main" id="{6DEE2A52-ADBC-E345-AA4A-73BADD52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47</xdr:row>
      <xdr:rowOff>0</xdr:rowOff>
    </xdr:from>
    <xdr:to>
      <xdr:col>174</xdr:col>
      <xdr:colOff>241300</xdr:colOff>
      <xdr:row>47</xdr:row>
      <xdr:rowOff>165100</xdr:rowOff>
    </xdr:to>
    <xdr:pic>
      <xdr:nvPicPr>
        <xdr:cNvPr id="3215" name="Picture 3214" descr="ROU">
          <a:extLst>
            <a:ext uri="{FF2B5EF4-FFF2-40B4-BE49-F238E27FC236}">
              <a16:creationId xmlns:a16="http://schemas.microsoft.com/office/drawing/2014/main" id="{47106363-3E45-9E42-B5F4-F5810176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48</xdr:row>
      <xdr:rowOff>0</xdr:rowOff>
    </xdr:from>
    <xdr:to>
      <xdr:col>174</xdr:col>
      <xdr:colOff>241300</xdr:colOff>
      <xdr:row>48</xdr:row>
      <xdr:rowOff>165100</xdr:rowOff>
    </xdr:to>
    <xdr:pic>
      <xdr:nvPicPr>
        <xdr:cNvPr id="3216" name="Picture 3215" descr="GBR">
          <a:extLst>
            <a:ext uri="{FF2B5EF4-FFF2-40B4-BE49-F238E27FC236}">
              <a16:creationId xmlns:a16="http://schemas.microsoft.com/office/drawing/2014/main" id="{73DF4E65-D260-FA47-8FC9-0504EC9C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49</xdr:row>
      <xdr:rowOff>0</xdr:rowOff>
    </xdr:from>
    <xdr:to>
      <xdr:col>174</xdr:col>
      <xdr:colOff>241300</xdr:colOff>
      <xdr:row>49</xdr:row>
      <xdr:rowOff>165100</xdr:rowOff>
    </xdr:to>
    <xdr:pic>
      <xdr:nvPicPr>
        <xdr:cNvPr id="3217" name="Picture 3216" descr="USA">
          <a:extLst>
            <a:ext uri="{FF2B5EF4-FFF2-40B4-BE49-F238E27FC236}">
              <a16:creationId xmlns:a16="http://schemas.microsoft.com/office/drawing/2014/main" id="{C95940CA-8347-4440-91D9-F9AE7DF2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50</xdr:row>
      <xdr:rowOff>0</xdr:rowOff>
    </xdr:from>
    <xdr:to>
      <xdr:col>174</xdr:col>
      <xdr:colOff>241300</xdr:colOff>
      <xdr:row>50</xdr:row>
      <xdr:rowOff>165100</xdr:rowOff>
    </xdr:to>
    <xdr:pic>
      <xdr:nvPicPr>
        <xdr:cNvPr id="3218" name="Picture 3217" descr="USA">
          <a:extLst>
            <a:ext uri="{FF2B5EF4-FFF2-40B4-BE49-F238E27FC236}">
              <a16:creationId xmlns:a16="http://schemas.microsoft.com/office/drawing/2014/main" id="{2D999B7B-225A-4F4C-BC7E-9A030426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0</xdr:colOff>
      <xdr:row>51</xdr:row>
      <xdr:rowOff>0</xdr:rowOff>
    </xdr:from>
    <xdr:to>
      <xdr:col>174</xdr:col>
      <xdr:colOff>241300</xdr:colOff>
      <xdr:row>51</xdr:row>
      <xdr:rowOff>165100</xdr:rowOff>
    </xdr:to>
    <xdr:pic>
      <xdr:nvPicPr>
        <xdr:cNvPr id="3219" name="Picture 3218" descr="BUL">
          <a:extLst>
            <a:ext uri="{FF2B5EF4-FFF2-40B4-BE49-F238E27FC236}">
              <a16:creationId xmlns:a16="http://schemas.microsoft.com/office/drawing/2014/main" id="{114A32E7-80D0-0B43-ABC9-6C84E686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53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2</xdr:row>
      <xdr:rowOff>0</xdr:rowOff>
    </xdr:from>
    <xdr:to>
      <xdr:col>179</xdr:col>
      <xdr:colOff>241300</xdr:colOff>
      <xdr:row>2</xdr:row>
      <xdr:rowOff>165100</xdr:rowOff>
    </xdr:to>
    <xdr:pic>
      <xdr:nvPicPr>
        <xdr:cNvPr id="3220" name="Picture 3219" descr="UKR">
          <a:extLst>
            <a:ext uri="{FF2B5EF4-FFF2-40B4-BE49-F238E27FC236}">
              <a16:creationId xmlns:a16="http://schemas.microsoft.com/office/drawing/2014/main" id="{7B772547-983E-314B-9A2B-A302CCB4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3</xdr:row>
      <xdr:rowOff>0</xdr:rowOff>
    </xdr:from>
    <xdr:to>
      <xdr:col>179</xdr:col>
      <xdr:colOff>241300</xdr:colOff>
      <xdr:row>3</xdr:row>
      <xdr:rowOff>165100</xdr:rowOff>
    </xdr:to>
    <xdr:pic>
      <xdr:nvPicPr>
        <xdr:cNvPr id="3221" name="Picture 3220" descr="CMR">
          <a:extLst>
            <a:ext uri="{FF2B5EF4-FFF2-40B4-BE49-F238E27FC236}">
              <a16:creationId xmlns:a16="http://schemas.microsoft.com/office/drawing/2014/main" id="{2D7C6CFF-DF33-D74F-BF04-53CF303B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4</xdr:row>
      <xdr:rowOff>0</xdr:rowOff>
    </xdr:from>
    <xdr:to>
      <xdr:col>179</xdr:col>
      <xdr:colOff>241300</xdr:colOff>
      <xdr:row>4</xdr:row>
      <xdr:rowOff>165100</xdr:rowOff>
    </xdr:to>
    <xdr:pic>
      <xdr:nvPicPr>
        <xdr:cNvPr id="3222" name="Picture 3221" descr="RUS">
          <a:extLst>
            <a:ext uri="{FF2B5EF4-FFF2-40B4-BE49-F238E27FC236}">
              <a16:creationId xmlns:a16="http://schemas.microsoft.com/office/drawing/2014/main" id="{14C76F0F-70EC-B749-B9D5-2965BA06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5</xdr:row>
      <xdr:rowOff>0</xdr:rowOff>
    </xdr:from>
    <xdr:to>
      <xdr:col>179</xdr:col>
      <xdr:colOff>241300</xdr:colOff>
      <xdr:row>5</xdr:row>
      <xdr:rowOff>165100</xdr:rowOff>
    </xdr:to>
    <xdr:pic>
      <xdr:nvPicPr>
        <xdr:cNvPr id="3223" name="Picture 3222" descr="UKR">
          <a:extLst>
            <a:ext uri="{FF2B5EF4-FFF2-40B4-BE49-F238E27FC236}">
              <a16:creationId xmlns:a16="http://schemas.microsoft.com/office/drawing/2014/main" id="{B7666B63-3996-774F-B35F-765BD2EF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6</xdr:row>
      <xdr:rowOff>0</xdr:rowOff>
    </xdr:from>
    <xdr:to>
      <xdr:col>179</xdr:col>
      <xdr:colOff>241300</xdr:colOff>
      <xdr:row>6</xdr:row>
      <xdr:rowOff>165100</xdr:rowOff>
    </xdr:to>
    <xdr:pic>
      <xdr:nvPicPr>
        <xdr:cNvPr id="3224" name="Picture 3223" descr="RUS">
          <a:extLst>
            <a:ext uri="{FF2B5EF4-FFF2-40B4-BE49-F238E27FC236}">
              <a16:creationId xmlns:a16="http://schemas.microsoft.com/office/drawing/2014/main" id="{C8786460-6B47-B047-B56E-4F717B70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7</xdr:row>
      <xdr:rowOff>0</xdr:rowOff>
    </xdr:from>
    <xdr:to>
      <xdr:col>179</xdr:col>
      <xdr:colOff>241300</xdr:colOff>
      <xdr:row>7</xdr:row>
      <xdr:rowOff>165100</xdr:rowOff>
    </xdr:to>
    <xdr:pic>
      <xdr:nvPicPr>
        <xdr:cNvPr id="3225" name="Picture 3224" descr="RUS">
          <a:extLst>
            <a:ext uri="{FF2B5EF4-FFF2-40B4-BE49-F238E27FC236}">
              <a16:creationId xmlns:a16="http://schemas.microsoft.com/office/drawing/2014/main" id="{8CC0EA60-0A69-B047-B333-2DA38632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8</xdr:row>
      <xdr:rowOff>0</xdr:rowOff>
    </xdr:from>
    <xdr:to>
      <xdr:col>179</xdr:col>
      <xdr:colOff>241300</xdr:colOff>
      <xdr:row>8</xdr:row>
      <xdr:rowOff>165100</xdr:rowOff>
    </xdr:to>
    <xdr:pic>
      <xdr:nvPicPr>
        <xdr:cNvPr id="3226" name="Picture 3225" descr="GRE">
          <a:extLst>
            <a:ext uri="{FF2B5EF4-FFF2-40B4-BE49-F238E27FC236}">
              <a16:creationId xmlns:a16="http://schemas.microsoft.com/office/drawing/2014/main" id="{763BC5FA-7AA3-8240-AD67-A71E6A15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9</xdr:row>
      <xdr:rowOff>0</xdr:rowOff>
    </xdr:from>
    <xdr:to>
      <xdr:col>179</xdr:col>
      <xdr:colOff>241300</xdr:colOff>
      <xdr:row>9</xdr:row>
      <xdr:rowOff>165100</xdr:rowOff>
    </xdr:to>
    <xdr:pic>
      <xdr:nvPicPr>
        <xdr:cNvPr id="3227" name="Picture 3226" descr="COL">
          <a:extLst>
            <a:ext uri="{FF2B5EF4-FFF2-40B4-BE49-F238E27FC236}">
              <a16:creationId xmlns:a16="http://schemas.microsoft.com/office/drawing/2014/main" id="{EBB228A1-4057-5A4A-8F51-B6F2DA2A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10</xdr:row>
      <xdr:rowOff>0</xdr:rowOff>
    </xdr:from>
    <xdr:to>
      <xdr:col>179</xdr:col>
      <xdr:colOff>241300</xdr:colOff>
      <xdr:row>10</xdr:row>
      <xdr:rowOff>165100</xdr:rowOff>
    </xdr:to>
    <xdr:pic>
      <xdr:nvPicPr>
        <xdr:cNvPr id="3228" name="Picture 3227" descr="CMR">
          <a:extLst>
            <a:ext uri="{FF2B5EF4-FFF2-40B4-BE49-F238E27FC236}">
              <a16:creationId xmlns:a16="http://schemas.microsoft.com/office/drawing/2014/main" id="{3E6F82CB-A859-FF4E-B8B6-BEFCEA85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11</xdr:row>
      <xdr:rowOff>0</xdr:rowOff>
    </xdr:from>
    <xdr:to>
      <xdr:col>179</xdr:col>
      <xdr:colOff>241300</xdr:colOff>
      <xdr:row>11</xdr:row>
      <xdr:rowOff>165100</xdr:rowOff>
    </xdr:to>
    <xdr:pic>
      <xdr:nvPicPr>
        <xdr:cNvPr id="3229" name="Picture 3228" descr="CUB">
          <a:extLst>
            <a:ext uri="{FF2B5EF4-FFF2-40B4-BE49-F238E27FC236}">
              <a16:creationId xmlns:a16="http://schemas.microsoft.com/office/drawing/2014/main" id="{03047939-29C0-EE40-8EE3-7654BF878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12</xdr:row>
      <xdr:rowOff>0</xdr:rowOff>
    </xdr:from>
    <xdr:to>
      <xdr:col>179</xdr:col>
      <xdr:colOff>241300</xdr:colOff>
      <xdr:row>12</xdr:row>
      <xdr:rowOff>165100</xdr:rowOff>
    </xdr:to>
    <xdr:pic>
      <xdr:nvPicPr>
        <xdr:cNvPr id="3230" name="Picture 3229" descr="SUD">
          <a:extLst>
            <a:ext uri="{FF2B5EF4-FFF2-40B4-BE49-F238E27FC236}">
              <a16:creationId xmlns:a16="http://schemas.microsoft.com/office/drawing/2014/main" id="{50B15151-D15A-B74D-AEB1-9989F4DD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13</xdr:row>
      <xdr:rowOff>0</xdr:rowOff>
    </xdr:from>
    <xdr:to>
      <xdr:col>179</xdr:col>
      <xdr:colOff>241300</xdr:colOff>
      <xdr:row>13</xdr:row>
      <xdr:rowOff>165100</xdr:rowOff>
    </xdr:to>
    <xdr:pic>
      <xdr:nvPicPr>
        <xdr:cNvPr id="3231" name="Picture 3230" descr="CUB">
          <a:extLst>
            <a:ext uri="{FF2B5EF4-FFF2-40B4-BE49-F238E27FC236}">
              <a16:creationId xmlns:a16="http://schemas.microsoft.com/office/drawing/2014/main" id="{FE28375B-043F-2B40-B1F2-9EC82D1F3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14</xdr:row>
      <xdr:rowOff>0</xdr:rowOff>
    </xdr:from>
    <xdr:to>
      <xdr:col>179</xdr:col>
      <xdr:colOff>241300</xdr:colOff>
      <xdr:row>14</xdr:row>
      <xdr:rowOff>165100</xdr:rowOff>
    </xdr:to>
    <xdr:pic>
      <xdr:nvPicPr>
        <xdr:cNvPr id="3232" name="Picture 3231" descr="CUB">
          <a:extLst>
            <a:ext uri="{FF2B5EF4-FFF2-40B4-BE49-F238E27FC236}">
              <a16:creationId xmlns:a16="http://schemas.microsoft.com/office/drawing/2014/main" id="{EA66EC80-ED8B-5A44-899B-283B59D4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15</xdr:row>
      <xdr:rowOff>0</xdr:rowOff>
    </xdr:from>
    <xdr:to>
      <xdr:col>179</xdr:col>
      <xdr:colOff>241300</xdr:colOff>
      <xdr:row>15</xdr:row>
      <xdr:rowOff>165100</xdr:rowOff>
    </xdr:to>
    <xdr:pic>
      <xdr:nvPicPr>
        <xdr:cNvPr id="3233" name="Picture 3232" descr="RUS">
          <a:extLst>
            <a:ext uri="{FF2B5EF4-FFF2-40B4-BE49-F238E27FC236}">
              <a16:creationId xmlns:a16="http://schemas.microsoft.com/office/drawing/2014/main" id="{C3204355-8B66-8F45-A4D4-65534519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16</xdr:row>
      <xdr:rowOff>0</xdr:rowOff>
    </xdr:from>
    <xdr:to>
      <xdr:col>179</xdr:col>
      <xdr:colOff>241300</xdr:colOff>
      <xdr:row>16</xdr:row>
      <xdr:rowOff>165100</xdr:rowOff>
    </xdr:to>
    <xdr:pic>
      <xdr:nvPicPr>
        <xdr:cNvPr id="3234" name="Picture 3233" descr="GRE">
          <a:extLst>
            <a:ext uri="{FF2B5EF4-FFF2-40B4-BE49-F238E27FC236}">
              <a16:creationId xmlns:a16="http://schemas.microsoft.com/office/drawing/2014/main" id="{51CA601D-88FB-854B-8DAE-B10E7B38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17</xdr:row>
      <xdr:rowOff>0</xdr:rowOff>
    </xdr:from>
    <xdr:to>
      <xdr:col>179</xdr:col>
      <xdr:colOff>241300</xdr:colOff>
      <xdr:row>17</xdr:row>
      <xdr:rowOff>165100</xdr:rowOff>
    </xdr:to>
    <xdr:pic>
      <xdr:nvPicPr>
        <xdr:cNvPr id="3235" name="Picture 3234" descr="KAZ">
          <a:extLst>
            <a:ext uri="{FF2B5EF4-FFF2-40B4-BE49-F238E27FC236}">
              <a16:creationId xmlns:a16="http://schemas.microsoft.com/office/drawing/2014/main" id="{F0A158E8-2CE0-B146-9421-1BB2FC0E4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18</xdr:row>
      <xdr:rowOff>0</xdr:rowOff>
    </xdr:from>
    <xdr:to>
      <xdr:col>179</xdr:col>
      <xdr:colOff>241300</xdr:colOff>
      <xdr:row>18</xdr:row>
      <xdr:rowOff>165100</xdr:rowOff>
    </xdr:to>
    <xdr:pic>
      <xdr:nvPicPr>
        <xdr:cNvPr id="3236" name="Picture 3235" descr="RUS">
          <a:extLst>
            <a:ext uri="{FF2B5EF4-FFF2-40B4-BE49-F238E27FC236}">
              <a16:creationId xmlns:a16="http://schemas.microsoft.com/office/drawing/2014/main" id="{58A04CD4-9F60-B244-A31B-154863C09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19</xdr:row>
      <xdr:rowOff>0</xdr:rowOff>
    </xdr:from>
    <xdr:to>
      <xdr:col>179</xdr:col>
      <xdr:colOff>241300</xdr:colOff>
      <xdr:row>19</xdr:row>
      <xdr:rowOff>165100</xdr:rowOff>
    </xdr:to>
    <xdr:pic>
      <xdr:nvPicPr>
        <xdr:cNvPr id="3237" name="Picture 3236" descr="RUS">
          <a:extLst>
            <a:ext uri="{FF2B5EF4-FFF2-40B4-BE49-F238E27FC236}">
              <a16:creationId xmlns:a16="http://schemas.microsoft.com/office/drawing/2014/main" id="{149725F0-C6E6-294C-B700-9144E2D4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20</xdr:row>
      <xdr:rowOff>0</xdr:rowOff>
    </xdr:from>
    <xdr:to>
      <xdr:col>179</xdr:col>
      <xdr:colOff>241300</xdr:colOff>
      <xdr:row>20</xdr:row>
      <xdr:rowOff>165100</xdr:rowOff>
    </xdr:to>
    <xdr:pic>
      <xdr:nvPicPr>
        <xdr:cNvPr id="3238" name="Picture 3237" descr="SUD">
          <a:extLst>
            <a:ext uri="{FF2B5EF4-FFF2-40B4-BE49-F238E27FC236}">
              <a16:creationId xmlns:a16="http://schemas.microsoft.com/office/drawing/2014/main" id="{17C6C41C-5710-3243-8005-226B7852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21</xdr:row>
      <xdr:rowOff>0</xdr:rowOff>
    </xdr:from>
    <xdr:to>
      <xdr:col>179</xdr:col>
      <xdr:colOff>241300</xdr:colOff>
      <xdr:row>21</xdr:row>
      <xdr:rowOff>165100</xdr:rowOff>
    </xdr:to>
    <xdr:pic>
      <xdr:nvPicPr>
        <xdr:cNvPr id="3239" name="Picture 3238" descr="CZE">
          <a:extLst>
            <a:ext uri="{FF2B5EF4-FFF2-40B4-BE49-F238E27FC236}">
              <a16:creationId xmlns:a16="http://schemas.microsoft.com/office/drawing/2014/main" id="{28BC2F91-7B55-C14C-B7C3-ADC2F318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22</xdr:row>
      <xdr:rowOff>0</xdr:rowOff>
    </xdr:from>
    <xdr:to>
      <xdr:col>179</xdr:col>
      <xdr:colOff>241300</xdr:colOff>
      <xdr:row>22</xdr:row>
      <xdr:rowOff>165100</xdr:rowOff>
    </xdr:to>
    <xdr:pic>
      <xdr:nvPicPr>
        <xdr:cNvPr id="3240" name="Picture 3239" descr="BUL">
          <a:extLst>
            <a:ext uri="{FF2B5EF4-FFF2-40B4-BE49-F238E27FC236}">
              <a16:creationId xmlns:a16="http://schemas.microsoft.com/office/drawing/2014/main" id="{1449A2CE-7E62-644E-B054-AB657BF9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23</xdr:row>
      <xdr:rowOff>0</xdr:rowOff>
    </xdr:from>
    <xdr:to>
      <xdr:col>179</xdr:col>
      <xdr:colOff>241300</xdr:colOff>
      <xdr:row>23</xdr:row>
      <xdr:rowOff>165100</xdr:rowOff>
    </xdr:to>
    <xdr:pic>
      <xdr:nvPicPr>
        <xdr:cNvPr id="3241" name="Picture 3240" descr="CUB">
          <a:extLst>
            <a:ext uri="{FF2B5EF4-FFF2-40B4-BE49-F238E27FC236}">
              <a16:creationId xmlns:a16="http://schemas.microsoft.com/office/drawing/2014/main" id="{D24DF896-8387-FB46-A1B2-EE13618E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24</xdr:row>
      <xdr:rowOff>0</xdr:rowOff>
    </xdr:from>
    <xdr:to>
      <xdr:col>179</xdr:col>
      <xdr:colOff>241300</xdr:colOff>
      <xdr:row>24</xdr:row>
      <xdr:rowOff>165100</xdr:rowOff>
    </xdr:to>
    <xdr:pic>
      <xdr:nvPicPr>
        <xdr:cNvPr id="3242" name="Picture 3241" descr="RUS">
          <a:extLst>
            <a:ext uri="{FF2B5EF4-FFF2-40B4-BE49-F238E27FC236}">
              <a16:creationId xmlns:a16="http://schemas.microsoft.com/office/drawing/2014/main" id="{24CA47B0-803E-784F-9F94-10ADE0D7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25</xdr:row>
      <xdr:rowOff>0</xdr:rowOff>
    </xdr:from>
    <xdr:to>
      <xdr:col>179</xdr:col>
      <xdr:colOff>241300</xdr:colOff>
      <xdr:row>25</xdr:row>
      <xdr:rowOff>165100</xdr:rowOff>
    </xdr:to>
    <xdr:pic>
      <xdr:nvPicPr>
        <xdr:cNvPr id="3243" name="Picture 3242" descr="BUL">
          <a:extLst>
            <a:ext uri="{FF2B5EF4-FFF2-40B4-BE49-F238E27FC236}">
              <a16:creationId xmlns:a16="http://schemas.microsoft.com/office/drawing/2014/main" id="{E947F97D-919D-8E4D-A951-78C58F2A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26</xdr:row>
      <xdr:rowOff>0</xdr:rowOff>
    </xdr:from>
    <xdr:to>
      <xdr:col>179</xdr:col>
      <xdr:colOff>241300</xdr:colOff>
      <xdr:row>26</xdr:row>
      <xdr:rowOff>165100</xdr:rowOff>
    </xdr:to>
    <xdr:pic>
      <xdr:nvPicPr>
        <xdr:cNvPr id="3244" name="Picture 3243" descr="RUS">
          <a:extLst>
            <a:ext uri="{FF2B5EF4-FFF2-40B4-BE49-F238E27FC236}">
              <a16:creationId xmlns:a16="http://schemas.microsoft.com/office/drawing/2014/main" id="{60E04B5A-F47F-EB41-A491-3EB3B4CB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27</xdr:row>
      <xdr:rowOff>0</xdr:rowOff>
    </xdr:from>
    <xdr:to>
      <xdr:col>179</xdr:col>
      <xdr:colOff>241300</xdr:colOff>
      <xdr:row>27</xdr:row>
      <xdr:rowOff>165100</xdr:rowOff>
    </xdr:to>
    <xdr:pic>
      <xdr:nvPicPr>
        <xdr:cNvPr id="3245" name="Picture 3244" descr="COL">
          <a:extLst>
            <a:ext uri="{FF2B5EF4-FFF2-40B4-BE49-F238E27FC236}">
              <a16:creationId xmlns:a16="http://schemas.microsoft.com/office/drawing/2014/main" id="{17ADAA9D-576B-0A4E-96AC-46A19422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28</xdr:row>
      <xdr:rowOff>0</xdr:rowOff>
    </xdr:from>
    <xdr:to>
      <xdr:col>179</xdr:col>
      <xdr:colOff>241300</xdr:colOff>
      <xdr:row>28</xdr:row>
      <xdr:rowOff>165100</xdr:rowOff>
    </xdr:to>
    <xdr:pic>
      <xdr:nvPicPr>
        <xdr:cNvPr id="3246" name="Picture 3245" descr="ROU">
          <a:extLst>
            <a:ext uri="{FF2B5EF4-FFF2-40B4-BE49-F238E27FC236}">
              <a16:creationId xmlns:a16="http://schemas.microsoft.com/office/drawing/2014/main" id="{EE02A546-C36D-7948-8C0B-F911C1AE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29</xdr:row>
      <xdr:rowOff>0</xdr:rowOff>
    </xdr:from>
    <xdr:to>
      <xdr:col>179</xdr:col>
      <xdr:colOff>241300</xdr:colOff>
      <xdr:row>29</xdr:row>
      <xdr:rowOff>165100</xdr:rowOff>
    </xdr:to>
    <xdr:pic>
      <xdr:nvPicPr>
        <xdr:cNvPr id="3247" name="Picture 3246" descr="JAM">
          <a:extLst>
            <a:ext uri="{FF2B5EF4-FFF2-40B4-BE49-F238E27FC236}">
              <a16:creationId xmlns:a16="http://schemas.microsoft.com/office/drawing/2014/main" id="{2FB1ED74-8979-4C4D-B6ED-A268AFDB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30</xdr:row>
      <xdr:rowOff>0</xdr:rowOff>
    </xdr:from>
    <xdr:to>
      <xdr:col>179</xdr:col>
      <xdr:colOff>241300</xdr:colOff>
      <xdr:row>30</xdr:row>
      <xdr:rowOff>165100</xdr:rowOff>
    </xdr:to>
    <xdr:pic>
      <xdr:nvPicPr>
        <xdr:cNvPr id="3248" name="Picture 3247" descr="GBR">
          <a:extLst>
            <a:ext uri="{FF2B5EF4-FFF2-40B4-BE49-F238E27FC236}">
              <a16:creationId xmlns:a16="http://schemas.microsoft.com/office/drawing/2014/main" id="{1687590F-8F04-6942-842F-8F8F1E33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31</xdr:row>
      <xdr:rowOff>0</xdr:rowOff>
    </xdr:from>
    <xdr:to>
      <xdr:col>179</xdr:col>
      <xdr:colOff>241300</xdr:colOff>
      <xdr:row>31</xdr:row>
      <xdr:rowOff>165100</xdr:rowOff>
    </xdr:to>
    <xdr:pic>
      <xdr:nvPicPr>
        <xdr:cNvPr id="3249" name="Picture 3248" descr="RUS">
          <a:extLst>
            <a:ext uri="{FF2B5EF4-FFF2-40B4-BE49-F238E27FC236}">
              <a16:creationId xmlns:a16="http://schemas.microsoft.com/office/drawing/2014/main" id="{80F5112B-9521-034A-9C97-504BD774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32</xdr:row>
      <xdr:rowOff>0</xdr:rowOff>
    </xdr:from>
    <xdr:to>
      <xdr:col>179</xdr:col>
      <xdr:colOff>241300</xdr:colOff>
      <xdr:row>32</xdr:row>
      <xdr:rowOff>165100</xdr:rowOff>
    </xdr:to>
    <xdr:pic>
      <xdr:nvPicPr>
        <xdr:cNvPr id="3250" name="Picture 3249" descr="ROU">
          <a:extLst>
            <a:ext uri="{FF2B5EF4-FFF2-40B4-BE49-F238E27FC236}">
              <a16:creationId xmlns:a16="http://schemas.microsoft.com/office/drawing/2014/main" id="{E3E1B8FF-71D0-6041-AC66-71247484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33</xdr:row>
      <xdr:rowOff>0</xdr:rowOff>
    </xdr:from>
    <xdr:to>
      <xdr:col>179</xdr:col>
      <xdr:colOff>241300</xdr:colOff>
      <xdr:row>33</xdr:row>
      <xdr:rowOff>165100</xdr:rowOff>
    </xdr:to>
    <xdr:pic>
      <xdr:nvPicPr>
        <xdr:cNvPr id="3251" name="Picture 3250" descr="RUS">
          <a:extLst>
            <a:ext uri="{FF2B5EF4-FFF2-40B4-BE49-F238E27FC236}">
              <a16:creationId xmlns:a16="http://schemas.microsoft.com/office/drawing/2014/main" id="{031D349D-565F-3C46-8516-05C119C0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34</xdr:row>
      <xdr:rowOff>0</xdr:rowOff>
    </xdr:from>
    <xdr:to>
      <xdr:col>179</xdr:col>
      <xdr:colOff>241300</xdr:colOff>
      <xdr:row>34</xdr:row>
      <xdr:rowOff>165100</xdr:rowOff>
    </xdr:to>
    <xdr:pic>
      <xdr:nvPicPr>
        <xdr:cNvPr id="3252" name="Picture 3251" descr="RUS">
          <a:extLst>
            <a:ext uri="{FF2B5EF4-FFF2-40B4-BE49-F238E27FC236}">
              <a16:creationId xmlns:a16="http://schemas.microsoft.com/office/drawing/2014/main" id="{F3899070-66E6-9740-B617-2BA7562C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35</xdr:row>
      <xdr:rowOff>0</xdr:rowOff>
    </xdr:from>
    <xdr:to>
      <xdr:col>179</xdr:col>
      <xdr:colOff>241300</xdr:colOff>
      <xdr:row>35</xdr:row>
      <xdr:rowOff>165100</xdr:rowOff>
    </xdr:to>
    <xdr:pic>
      <xdr:nvPicPr>
        <xdr:cNvPr id="3253" name="Picture 3252" descr="RUS">
          <a:extLst>
            <a:ext uri="{FF2B5EF4-FFF2-40B4-BE49-F238E27FC236}">
              <a16:creationId xmlns:a16="http://schemas.microsoft.com/office/drawing/2014/main" id="{296A0866-2B7E-D847-A659-3A9FB697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36</xdr:row>
      <xdr:rowOff>0</xdr:rowOff>
    </xdr:from>
    <xdr:to>
      <xdr:col>179</xdr:col>
      <xdr:colOff>241300</xdr:colOff>
      <xdr:row>36</xdr:row>
      <xdr:rowOff>165100</xdr:rowOff>
    </xdr:to>
    <xdr:pic>
      <xdr:nvPicPr>
        <xdr:cNvPr id="3254" name="Picture 3253" descr="RUS">
          <a:extLst>
            <a:ext uri="{FF2B5EF4-FFF2-40B4-BE49-F238E27FC236}">
              <a16:creationId xmlns:a16="http://schemas.microsoft.com/office/drawing/2014/main" id="{7AD0636B-5491-0843-B49B-D8956B11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37</xdr:row>
      <xdr:rowOff>0</xdr:rowOff>
    </xdr:from>
    <xdr:to>
      <xdr:col>179</xdr:col>
      <xdr:colOff>241300</xdr:colOff>
      <xdr:row>37</xdr:row>
      <xdr:rowOff>165100</xdr:rowOff>
    </xdr:to>
    <xdr:pic>
      <xdr:nvPicPr>
        <xdr:cNvPr id="3255" name="Picture 3254" descr="RUS">
          <a:extLst>
            <a:ext uri="{FF2B5EF4-FFF2-40B4-BE49-F238E27FC236}">
              <a16:creationId xmlns:a16="http://schemas.microsoft.com/office/drawing/2014/main" id="{18DE03A5-9DA4-E84E-B9A8-26B6FD9D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38</xdr:row>
      <xdr:rowOff>0</xdr:rowOff>
    </xdr:from>
    <xdr:to>
      <xdr:col>179</xdr:col>
      <xdr:colOff>241300</xdr:colOff>
      <xdr:row>38</xdr:row>
      <xdr:rowOff>165100</xdr:rowOff>
    </xdr:to>
    <xdr:pic>
      <xdr:nvPicPr>
        <xdr:cNvPr id="3256" name="Picture 3255" descr="RUS">
          <a:extLst>
            <a:ext uri="{FF2B5EF4-FFF2-40B4-BE49-F238E27FC236}">
              <a16:creationId xmlns:a16="http://schemas.microsoft.com/office/drawing/2014/main" id="{FAEBE013-FA81-F04D-9638-EBF46C934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39</xdr:row>
      <xdr:rowOff>0</xdr:rowOff>
    </xdr:from>
    <xdr:to>
      <xdr:col>179</xdr:col>
      <xdr:colOff>241300</xdr:colOff>
      <xdr:row>39</xdr:row>
      <xdr:rowOff>165100</xdr:rowOff>
    </xdr:to>
    <xdr:pic>
      <xdr:nvPicPr>
        <xdr:cNvPr id="3257" name="Picture 3256" descr="BUL">
          <a:extLst>
            <a:ext uri="{FF2B5EF4-FFF2-40B4-BE49-F238E27FC236}">
              <a16:creationId xmlns:a16="http://schemas.microsoft.com/office/drawing/2014/main" id="{3B9F08DA-5B62-414E-87A4-1C272BD9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40</xdr:row>
      <xdr:rowOff>0</xdr:rowOff>
    </xdr:from>
    <xdr:to>
      <xdr:col>179</xdr:col>
      <xdr:colOff>241300</xdr:colOff>
      <xdr:row>40</xdr:row>
      <xdr:rowOff>165100</xdr:rowOff>
    </xdr:to>
    <xdr:pic>
      <xdr:nvPicPr>
        <xdr:cNvPr id="3258" name="Picture 3257" descr="RUS">
          <a:extLst>
            <a:ext uri="{FF2B5EF4-FFF2-40B4-BE49-F238E27FC236}">
              <a16:creationId xmlns:a16="http://schemas.microsoft.com/office/drawing/2014/main" id="{929BCDB2-ACA7-0B4E-9C68-01F87ADD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41</xdr:row>
      <xdr:rowOff>0</xdr:rowOff>
    </xdr:from>
    <xdr:to>
      <xdr:col>179</xdr:col>
      <xdr:colOff>241300</xdr:colOff>
      <xdr:row>41</xdr:row>
      <xdr:rowOff>165100</xdr:rowOff>
    </xdr:to>
    <xdr:pic>
      <xdr:nvPicPr>
        <xdr:cNvPr id="3259" name="Picture 3258" descr="CUB">
          <a:extLst>
            <a:ext uri="{FF2B5EF4-FFF2-40B4-BE49-F238E27FC236}">
              <a16:creationId xmlns:a16="http://schemas.microsoft.com/office/drawing/2014/main" id="{2B3CFD02-D75D-324B-885F-A12860E2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42</xdr:row>
      <xdr:rowOff>0</xdr:rowOff>
    </xdr:from>
    <xdr:to>
      <xdr:col>179</xdr:col>
      <xdr:colOff>241300</xdr:colOff>
      <xdr:row>42</xdr:row>
      <xdr:rowOff>165100</xdr:rowOff>
    </xdr:to>
    <xdr:pic>
      <xdr:nvPicPr>
        <xdr:cNvPr id="3260" name="Picture 3259" descr="RUS">
          <a:extLst>
            <a:ext uri="{FF2B5EF4-FFF2-40B4-BE49-F238E27FC236}">
              <a16:creationId xmlns:a16="http://schemas.microsoft.com/office/drawing/2014/main" id="{C29DB753-FB53-F348-8F33-460F3A2B8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43</xdr:row>
      <xdr:rowOff>0</xdr:rowOff>
    </xdr:from>
    <xdr:to>
      <xdr:col>179</xdr:col>
      <xdr:colOff>241300</xdr:colOff>
      <xdr:row>43</xdr:row>
      <xdr:rowOff>165100</xdr:rowOff>
    </xdr:to>
    <xdr:pic>
      <xdr:nvPicPr>
        <xdr:cNvPr id="3261" name="Picture 3260" descr="JAM">
          <a:extLst>
            <a:ext uri="{FF2B5EF4-FFF2-40B4-BE49-F238E27FC236}">
              <a16:creationId xmlns:a16="http://schemas.microsoft.com/office/drawing/2014/main" id="{137F27FE-1566-234C-8D54-3DF944C1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44</xdr:row>
      <xdr:rowOff>0</xdr:rowOff>
    </xdr:from>
    <xdr:to>
      <xdr:col>179</xdr:col>
      <xdr:colOff>241300</xdr:colOff>
      <xdr:row>44</xdr:row>
      <xdr:rowOff>165100</xdr:rowOff>
    </xdr:to>
    <xdr:pic>
      <xdr:nvPicPr>
        <xdr:cNvPr id="3262" name="Picture 3261" descr="KAZ">
          <a:extLst>
            <a:ext uri="{FF2B5EF4-FFF2-40B4-BE49-F238E27FC236}">
              <a16:creationId xmlns:a16="http://schemas.microsoft.com/office/drawing/2014/main" id="{72F3CDA1-0D94-9F41-B10D-FD14617F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45</xdr:row>
      <xdr:rowOff>0</xdr:rowOff>
    </xdr:from>
    <xdr:to>
      <xdr:col>179</xdr:col>
      <xdr:colOff>241300</xdr:colOff>
      <xdr:row>45</xdr:row>
      <xdr:rowOff>165100</xdr:rowOff>
    </xdr:to>
    <xdr:pic>
      <xdr:nvPicPr>
        <xdr:cNvPr id="3263" name="Picture 3262" descr="VEN">
          <a:extLst>
            <a:ext uri="{FF2B5EF4-FFF2-40B4-BE49-F238E27FC236}">
              <a16:creationId xmlns:a16="http://schemas.microsoft.com/office/drawing/2014/main" id="{4D3C7ECD-094E-F746-8C30-F8ACDC2E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46</xdr:row>
      <xdr:rowOff>0</xdr:rowOff>
    </xdr:from>
    <xdr:to>
      <xdr:col>179</xdr:col>
      <xdr:colOff>241300</xdr:colOff>
      <xdr:row>46</xdr:row>
      <xdr:rowOff>165100</xdr:rowOff>
    </xdr:to>
    <xdr:pic>
      <xdr:nvPicPr>
        <xdr:cNvPr id="3264" name="Picture 3263" descr="RUS">
          <a:extLst>
            <a:ext uri="{FF2B5EF4-FFF2-40B4-BE49-F238E27FC236}">
              <a16:creationId xmlns:a16="http://schemas.microsoft.com/office/drawing/2014/main" id="{5AF5C0D3-6647-944C-8549-3DC6FCDF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47</xdr:row>
      <xdr:rowOff>0</xdr:rowOff>
    </xdr:from>
    <xdr:to>
      <xdr:col>179</xdr:col>
      <xdr:colOff>241300</xdr:colOff>
      <xdr:row>47</xdr:row>
      <xdr:rowOff>165100</xdr:rowOff>
    </xdr:to>
    <xdr:pic>
      <xdr:nvPicPr>
        <xdr:cNvPr id="3265" name="Picture 3264" descr="RUS">
          <a:extLst>
            <a:ext uri="{FF2B5EF4-FFF2-40B4-BE49-F238E27FC236}">
              <a16:creationId xmlns:a16="http://schemas.microsoft.com/office/drawing/2014/main" id="{F181F8D5-F9C2-A446-999E-F3F0AD7E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48</xdr:row>
      <xdr:rowOff>0</xdr:rowOff>
    </xdr:from>
    <xdr:to>
      <xdr:col>179</xdr:col>
      <xdr:colOff>241300</xdr:colOff>
      <xdr:row>48</xdr:row>
      <xdr:rowOff>165100</xdr:rowOff>
    </xdr:to>
    <xdr:pic>
      <xdr:nvPicPr>
        <xdr:cNvPr id="3266" name="Picture 3265" descr="RUS">
          <a:extLst>
            <a:ext uri="{FF2B5EF4-FFF2-40B4-BE49-F238E27FC236}">
              <a16:creationId xmlns:a16="http://schemas.microsoft.com/office/drawing/2014/main" id="{C0E59C28-8739-6447-B389-713A50B4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49</xdr:row>
      <xdr:rowOff>0</xdr:rowOff>
    </xdr:from>
    <xdr:to>
      <xdr:col>179</xdr:col>
      <xdr:colOff>241300</xdr:colOff>
      <xdr:row>49</xdr:row>
      <xdr:rowOff>165100</xdr:rowOff>
    </xdr:to>
    <xdr:pic>
      <xdr:nvPicPr>
        <xdr:cNvPr id="3267" name="Picture 3266" descr="CUB">
          <a:extLst>
            <a:ext uri="{FF2B5EF4-FFF2-40B4-BE49-F238E27FC236}">
              <a16:creationId xmlns:a16="http://schemas.microsoft.com/office/drawing/2014/main" id="{B3A090D5-76AC-BA43-B046-02A51F64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50</xdr:row>
      <xdr:rowOff>0</xdr:rowOff>
    </xdr:from>
    <xdr:to>
      <xdr:col>179</xdr:col>
      <xdr:colOff>241300</xdr:colOff>
      <xdr:row>50</xdr:row>
      <xdr:rowOff>165100</xdr:rowOff>
    </xdr:to>
    <xdr:pic>
      <xdr:nvPicPr>
        <xdr:cNvPr id="3268" name="Picture 3267" descr="CUB">
          <a:extLst>
            <a:ext uri="{FF2B5EF4-FFF2-40B4-BE49-F238E27FC236}">
              <a16:creationId xmlns:a16="http://schemas.microsoft.com/office/drawing/2014/main" id="{9B15032F-6717-304F-9E3D-E3BFCE7A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179</xdr:col>
      <xdr:colOff>0</xdr:colOff>
      <xdr:row>51</xdr:row>
      <xdr:rowOff>0</xdr:rowOff>
    </xdr:from>
    <xdr:to>
      <xdr:col>179</xdr:col>
      <xdr:colOff>241300</xdr:colOff>
      <xdr:row>51</xdr:row>
      <xdr:rowOff>165100</xdr:rowOff>
    </xdr:to>
    <xdr:pic>
      <xdr:nvPicPr>
        <xdr:cNvPr id="3269" name="Picture 3268" descr="RUS">
          <a:extLst>
            <a:ext uri="{FF2B5EF4-FFF2-40B4-BE49-F238E27FC236}">
              <a16:creationId xmlns:a16="http://schemas.microsoft.com/office/drawing/2014/main" id="{DEB972DE-86F8-A145-983B-F45A1C02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28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12700</xdr:colOff>
      <xdr:row>41</xdr:row>
      <xdr:rowOff>12700</xdr:rowOff>
    </xdr:from>
    <xdr:to>
      <xdr:col>166</xdr:col>
      <xdr:colOff>254000</xdr:colOff>
      <xdr:row>41</xdr:row>
      <xdr:rowOff>177800</xdr:rowOff>
    </xdr:to>
    <xdr:pic>
      <xdr:nvPicPr>
        <xdr:cNvPr id="3270" name="Picture 3269" descr="USA">
          <a:extLst>
            <a:ext uri="{FF2B5EF4-FFF2-40B4-BE49-F238E27FC236}">
              <a16:creationId xmlns:a16="http://schemas.microsoft.com/office/drawing/2014/main" id="{EFED4AB3-BC2C-1D4B-9BD0-40E3BB37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58500" y="103759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42</xdr:row>
      <xdr:rowOff>12700</xdr:rowOff>
    </xdr:from>
    <xdr:to>
      <xdr:col>166</xdr:col>
      <xdr:colOff>241300</xdr:colOff>
      <xdr:row>42</xdr:row>
      <xdr:rowOff>177800</xdr:rowOff>
    </xdr:to>
    <xdr:pic>
      <xdr:nvPicPr>
        <xdr:cNvPr id="3271" name="Picture 3270" descr="USA">
          <a:extLst>
            <a:ext uri="{FF2B5EF4-FFF2-40B4-BE49-F238E27FC236}">
              <a16:creationId xmlns:a16="http://schemas.microsoft.com/office/drawing/2014/main" id="{A573754B-6EAF-AA42-BFCD-16780A9C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106299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43</xdr:row>
      <xdr:rowOff>12700</xdr:rowOff>
    </xdr:from>
    <xdr:to>
      <xdr:col>166</xdr:col>
      <xdr:colOff>241300</xdr:colOff>
      <xdr:row>43</xdr:row>
      <xdr:rowOff>177800</xdr:rowOff>
    </xdr:to>
    <xdr:pic>
      <xdr:nvPicPr>
        <xdr:cNvPr id="3272" name="Picture 3271" descr="USA">
          <a:extLst>
            <a:ext uri="{FF2B5EF4-FFF2-40B4-BE49-F238E27FC236}">
              <a16:creationId xmlns:a16="http://schemas.microsoft.com/office/drawing/2014/main" id="{86C64A4F-8C12-B747-9655-CFF5A304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108839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12700</xdr:colOff>
      <xdr:row>44</xdr:row>
      <xdr:rowOff>12700</xdr:rowOff>
    </xdr:from>
    <xdr:to>
      <xdr:col>166</xdr:col>
      <xdr:colOff>254000</xdr:colOff>
      <xdr:row>44</xdr:row>
      <xdr:rowOff>177800</xdr:rowOff>
    </xdr:to>
    <xdr:pic>
      <xdr:nvPicPr>
        <xdr:cNvPr id="3273" name="Picture 3272" descr="GDR">
          <a:extLst>
            <a:ext uri="{FF2B5EF4-FFF2-40B4-BE49-F238E27FC236}">
              <a16:creationId xmlns:a16="http://schemas.microsoft.com/office/drawing/2014/main" id="{1FB9ED1A-2E72-5C4A-92DC-C1CA2CFE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58500" y="111379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12700</xdr:colOff>
      <xdr:row>45</xdr:row>
      <xdr:rowOff>12700</xdr:rowOff>
    </xdr:from>
    <xdr:to>
      <xdr:col>166</xdr:col>
      <xdr:colOff>254000</xdr:colOff>
      <xdr:row>45</xdr:row>
      <xdr:rowOff>177800</xdr:rowOff>
    </xdr:to>
    <xdr:pic>
      <xdr:nvPicPr>
        <xdr:cNvPr id="3274" name="Picture 3273" descr="GER">
          <a:extLst>
            <a:ext uri="{FF2B5EF4-FFF2-40B4-BE49-F238E27FC236}">
              <a16:creationId xmlns:a16="http://schemas.microsoft.com/office/drawing/2014/main" id="{4CCBECFD-8886-6E46-B6DB-408589A4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58500" y="113919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12700</xdr:colOff>
      <xdr:row>46</xdr:row>
      <xdr:rowOff>12700</xdr:rowOff>
    </xdr:from>
    <xdr:to>
      <xdr:col>166</xdr:col>
      <xdr:colOff>254000</xdr:colOff>
      <xdr:row>46</xdr:row>
      <xdr:rowOff>177800</xdr:rowOff>
    </xdr:to>
    <xdr:pic>
      <xdr:nvPicPr>
        <xdr:cNvPr id="3275" name="Picture 3274" descr="USA">
          <a:extLst>
            <a:ext uri="{FF2B5EF4-FFF2-40B4-BE49-F238E27FC236}">
              <a16:creationId xmlns:a16="http://schemas.microsoft.com/office/drawing/2014/main" id="{C22C880B-1E36-AD45-8B77-144A0BC0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58500" y="116459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47</xdr:row>
      <xdr:rowOff>12700</xdr:rowOff>
    </xdr:from>
    <xdr:to>
      <xdr:col>166</xdr:col>
      <xdr:colOff>241300</xdr:colOff>
      <xdr:row>47</xdr:row>
      <xdr:rowOff>177800</xdr:rowOff>
    </xdr:to>
    <xdr:pic>
      <xdr:nvPicPr>
        <xdr:cNvPr id="3276" name="Picture 3275" descr="GDR">
          <a:extLst>
            <a:ext uri="{FF2B5EF4-FFF2-40B4-BE49-F238E27FC236}">
              <a16:creationId xmlns:a16="http://schemas.microsoft.com/office/drawing/2014/main" id="{A2F6C200-B846-764C-9348-2F7B072A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5800" y="118999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12700</xdr:colOff>
      <xdr:row>48</xdr:row>
      <xdr:rowOff>12700</xdr:rowOff>
    </xdr:from>
    <xdr:to>
      <xdr:col>166</xdr:col>
      <xdr:colOff>254000</xdr:colOff>
      <xdr:row>48</xdr:row>
      <xdr:rowOff>177800</xdr:rowOff>
    </xdr:to>
    <xdr:pic>
      <xdr:nvPicPr>
        <xdr:cNvPr id="3277" name="Picture 3276" descr="URS">
          <a:extLst>
            <a:ext uri="{FF2B5EF4-FFF2-40B4-BE49-F238E27FC236}">
              <a16:creationId xmlns:a16="http://schemas.microsoft.com/office/drawing/2014/main" id="{3F1F2257-92E4-0048-BBDB-E278F70B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58500" y="121539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12700</xdr:colOff>
      <xdr:row>49</xdr:row>
      <xdr:rowOff>0</xdr:rowOff>
    </xdr:from>
    <xdr:to>
      <xdr:col>166</xdr:col>
      <xdr:colOff>254000</xdr:colOff>
      <xdr:row>49</xdr:row>
      <xdr:rowOff>165100</xdr:rowOff>
    </xdr:to>
    <xdr:pic>
      <xdr:nvPicPr>
        <xdr:cNvPr id="3278" name="Picture 3277" descr="GDR">
          <a:extLst>
            <a:ext uri="{FF2B5EF4-FFF2-40B4-BE49-F238E27FC236}">
              <a16:creationId xmlns:a16="http://schemas.microsoft.com/office/drawing/2014/main" id="{8FFB1F7C-135B-7048-B8C5-DCDF07D1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585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12700</xdr:colOff>
      <xdr:row>50</xdr:row>
      <xdr:rowOff>0</xdr:rowOff>
    </xdr:from>
    <xdr:to>
      <xdr:col>166</xdr:col>
      <xdr:colOff>254000</xdr:colOff>
      <xdr:row>50</xdr:row>
      <xdr:rowOff>165100</xdr:rowOff>
    </xdr:to>
    <xdr:pic>
      <xdr:nvPicPr>
        <xdr:cNvPr id="3279" name="Picture 3278" descr="URS">
          <a:extLst>
            <a:ext uri="{FF2B5EF4-FFF2-40B4-BE49-F238E27FC236}">
              <a16:creationId xmlns:a16="http://schemas.microsoft.com/office/drawing/2014/main" id="{43327C59-0A99-284E-B31C-2005A678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585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12700</xdr:colOff>
      <xdr:row>51</xdr:row>
      <xdr:rowOff>12700</xdr:rowOff>
    </xdr:from>
    <xdr:to>
      <xdr:col>166</xdr:col>
      <xdr:colOff>254000</xdr:colOff>
      <xdr:row>51</xdr:row>
      <xdr:rowOff>177800</xdr:rowOff>
    </xdr:to>
    <xdr:pic>
      <xdr:nvPicPr>
        <xdr:cNvPr id="3280" name="Picture 3279" descr="URS">
          <a:extLst>
            <a:ext uri="{FF2B5EF4-FFF2-40B4-BE49-F238E27FC236}">
              <a16:creationId xmlns:a16="http://schemas.microsoft.com/office/drawing/2014/main" id="{1C71E441-B6EA-6945-865E-04E0D9E12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58500" y="129159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2</xdr:row>
      <xdr:rowOff>0</xdr:rowOff>
    </xdr:from>
    <xdr:ext cx="241300" cy="165100"/>
    <xdr:pic>
      <xdr:nvPicPr>
        <xdr:cNvPr id="2758" name="Picture 1" descr="GBR">
          <a:extLst>
            <a:ext uri="{FF2B5EF4-FFF2-40B4-BE49-F238E27FC236}">
              <a16:creationId xmlns:a16="http://schemas.microsoft.com/office/drawing/2014/main" id="{E811A6CF-ACF6-FC41-BA16-7E0BDD60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45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241300" cy="165100"/>
    <xdr:pic>
      <xdr:nvPicPr>
        <xdr:cNvPr id="2759" name="Picture 2" descr="KEN">
          <a:extLst>
            <a:ext uri="{FF2B5EF4-FFF2-40B4-BE49-F238E27FC236}">
              <a16:creationId xmlns:a16="http://schemas.microsoft.com/office/drawing/2014/main" id="{0254186E-A480-A54C-A524-15424163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71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241300" cy="165100"/>
    <xdr:pic>
      <xdr:nvPicPr>
        <xdr:cNvPr id="2760" name="Picture 3" descr="GBR">
          <a:extLst>
            <a:ext uri="{FF2B5EF4-FFF2-40B4-BE49-F238E27FC236}">
              <a16:creationId xmlns:a16="http://schemas.microsoft.com/office/drawing/2014/main" id="{59C89DAB-6B3F-1842-ADED-C36ECBB1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96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</xdr:row>
      <xdr:rowOff>0</xdr:rowOff>
    </xdr:from>
    <xdr:ext cx="241300" cy="165100"/>
    <xdr:pic>
      <xdr:nvPicPr>
        <xdr:cNvPr id="2761" name="Picture 4" descr="GBR">
          <a:extLst>
            <a:ext uri="{FF2B5EF4-FFF2-40B4-BE49-F238E27FC236}">
              <a16:creationId xmlns:a16="http://schemas.microsoft.com/office/drawing/2014/main" id="{40A2D952-A2B1-5D44-AE47-22FB9920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6</xdr:row>
      <xdr:rowOff>0</xdr:rowOff>
    </xdr:from>
    <xdr:ext cx="241300" cy="165100"/>
    <xdr:pic>
      <xdr:nvPicPr>
        <xdr:cNvPr id="2762" name="Picture 5" descr="ETH">
          <a:extLst>
            <a:ext uri="{FF2B5EF4-FFF2-40B4-BE49-F238E27FC236}">
              <a16:creationId xmlns:a16="http://schemas.microsoft.com/office/drawing/2014/main" id="{021B2CAB-8D14-9E4A-A01E-3F8CFBC8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47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7</xdr:row>
      <xdr:rowOff>0</xdr:rowOff>
    </xdr:from>
    <xdr:ext cx="241300" cy="165100"/>
    <xdr:pic>
      <xdr:nvPicPr>
        <xdr:cNvPr id="2763" name="Picture 6" descr="ETH">
          <a:extLst>
            <a:ext uri="{FF2B5EF4-FFF2-40B4-BE49-F238E27FC236}">
              <a16:creationId xmlns:a16="http://schemas.microsoft.com/office/drawing/2014/main" id="{18A2F790-F5EA-154F-931C-FF463544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72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241300" cy="165100"/>
    <xdr:pic>
      <xdr:nvPicPr>
        <xdr:cNvPr id="2764" name="Picture 7" descr="KEN">
          <a:extLst>
            <a:ext uri="{FF2B5EF4-FFF2-40B4-BE49-F238E27FC236}">
              <a16:creationId xmlns:a16="http://schemas.microsoft.com/office/drawing/2014/main" id="{36AF7DCB-C6AF-2C41-AB2D-FC8201ED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98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9</xdr:row>
      <xdr:rowOff>0</xdr:rowOff>
    </xdr:from>
    <xdr:ext cx="241300" cy="165100"/>
    <xdr:pic>
      <xdr:nvPicPr>
        <xdr:cNvPr id="2765" name="Picture 8" descr="KEN">
          <a:extLst>
            <a:ext uri="{FF2B5EF4-FFF2-40B4-BE49-F238E27FC236}">
              <a16:creationId xmlns:a16="http://schemas.microsoft.com/office/drawing/2014/main" id="{CDEEA5B0-6A20-3946-AAC4-4F872F97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241300" cy="165100"/>
    <xdr:pic>
      <xdr:nvPicPr>
        <xdr:cNvPr id="2766" name="Picture 9" descr="GBR">
          <a:extLst>
            <a:ext uri="{FF2B5EF4-FFF2-40B4-BE49-F238E27FC236}">
              <a16:creationId xmlns:a16="http://schemas.microsoft.com/office/drawing/2014/main" id="{86D95DF4-AF42-9F4E-8657-35B1283C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248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241300" cy="165100"/>
    <xdr:pic>
      <xdr:nvPicPr>
        <xdr:cNvPr id="2767" name="Picture 10" descr="ETH">
          <a:extLst>
            <a:ext uri="{FF2B5EF4-FFF2-40B4-BE49-F238E27FC236}">
              <a16:creationId xmlns:a16="http://schemas.microsoft.com/office/drawing/2014/main" id="{579677EE-807E-2B4C-83A2-E63FACAB7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274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12</xdr:row>
      <xdr:rowOff>0</xdr:rowOff>
    </xdr:from>
    <xdr:ext cx="241300" cy="165100"/>
    <xdr:pic>
      <xdr:nvPicPr>
        <xdr:cNvPr id="2768" name="Picture 11" descr="JPN">
          <a:extLst>
            <a:ext uri="{FF2B5EF4-FFF2-40B4-BE49-F238E27FC236}">
              <a16:creationId xmlns:a16="http://schemas.microsoft.com/office/drawing/2014/main" id="{907F6366-A607-0F40-8A37-52C3B2C4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299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13</xdr:row>
      <xdr:rowOff>0</xdr:rowOff>
    </xdr:from>
    <xdr:ext cx="241300" cy="165100"/>
    <xdr:pic>
      <xdr:nvPicPr>
        <xdr:cNvPr id="2769" name="Picture 12" descr="ETH">
          <a:extLst>
            <a:ext uri="{FF2B5EF4-FFF2-40B4-BE49-F238E27FC236}">
              <a16:creationId xmlns:a16="http://schemas.microsoft.com/office/drawing/2014/main" id="{AB588957-8691-4D42-A9FB-EC1B5FD0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14</xdr:row>
      <xdr:rowOff>0</xdr:rowOff>
    </xdr:from>
    <xdr:ext cx="241300" cy="165100"/>
    <xdr:pic>
      <xdr:nvPicPr>
        <xdr:cNvPr id="2770" name="Picture 13" descr="GER">
          <a:extLst>
            <a:ext uri="{FF2B5EF4-FFF2-40B4-BE49-F238E27FC236}">
              <a16:creationId xmlns:a16="http://schemas.microsoft.com/office/drawing/2014/main" id="{65FB08A0-0FF9-1D4D-AED3-5BB643E9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350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15</xdr:row>
      <xdr:rowOff>0</xdr:rowOff>
    </xdr:from>
    <xdr:ext cx="241300" cy="165100"/>
    <xdr:pic>
      <xdr:nvPicPr>
        <xdr:cNvPr id="2870" name="Picture 14" descr="KEN">
          <a:extLst>
            <a:ext uri="{FF2B5EF4-FFF2-40B4-BE49-F238E27FC236}">
              <a16:creationId xmlns:a16="http://schemas.microsoft.com/office/drawing/2014/main" id="{AD991D7B-6BBD-744C-B720-6F837372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375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241300" cy="165100"/>
    <xdr:pic>
      <xdr:nvPicPr>
        <xdr:cNvPr id="2871" name="Picture 15" descr="KEN">
          <a:extLst>
            <a:ext uri="{FF2B5EF4-FFF2-40B4-BE49-F238E27FC236}">
              <a16:creationId xmlns:a16="http://schemas.microsoft.com/office/drawing/2014/main" id="{513A31AD-7694-E148-AFB2-550AD363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401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17</xdr:row>
      <xdr:rowOff>0</xdr:rowOff>
    </xdr:from>
    <xdr:ext cx="241300" cy="165100"/>
    <xdr:pic>
      <xdr:nvPicPr>
        <xdr:cNvPr id="2872" name="Picture 16" descr="KEN">
          <a:extLst>
            <a:ext uri="{FF2B5EF4-FFF2-40B4-BE49-F238E27FC236}">
              <a16:creationId xmlns:a16="http://schemas.microsoft.com/office/drawing/2014/main" id="{B691A040-B68C-8146-961F-FD727F70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241300" cy="165100"/>
    <xdr:pic>
      <xdr:nvPicPr>
        <xdr:cNvPr id="2873" name="Picture 17" descr="ETH">
          <a:extLst>
            <a:ext uri="{FF2B5EF4-FFF2-40B4-BE49-F238E27FC236}">
              <a16:creationId xmlns:a16="http://schemas.microsoft.com/office/drawing/2014/main" id="{3A346E9C-2452-4D44-8B13-23E93A3EA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452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19</xdr:row>
      <xdr:rowOff>0</xdr:rowOff>
    </xdr:from>
    <xdr:ext cx="241300" cy="165100"/>
    <xdr:pic>
      <xdr:nvPicPr>
        <xdr:cNvPr id="2874" name="Picture 18" descr="ETH">
          <a:extLst>
            <a:ext uri="{FF2B5EF4-FFF2-40B4-BE49-F238E27FC236}">
              <a16:creationId xmlns:a16="http://schemas.microsoft.com/office/drawing/2014/main" id="{82655703-F28A-0D48-835A-F2B35D42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477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241300" cy="165100"/>
    <xdr:pic>
      <xdr:nvPicPr>
        <xdr:cNvPr id="2875" name="Picture 19" descr="KEN">
          <a:extLst>
            <a:ext uri="{FF2B5EF4-FFF2-40B4-BE49-F238E27FC236}">
              <a16:creationId xmlns:a16="http://schemas.microsoft.com/office/drawing/2014/main" id="{12442772-3F6D-7B48-B766-AB5278F9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502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241300" cy="165100"/>
    <xdr:pic>
      <xdr:nvPicPr>
        <xdr:cNvPr id="2876" name="Picture 20" descr="USA">
          <a:extLst>
            <a:ext uri="{FF2B5EF4-FFF2-40B4-BE49-F238E27FC236}">
              <a16:creationId xmlns:a16="http://schemas.microsoft.com/office/drawing/2014/main" id="{9DB99E7D-95B8-C342-AACF-8F3ECF0D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22</xdr:row>
      <xdr:rowOff>0</xdr:rowOff>
    </xdr:from>
    <xdr:ext cx="241300" cy="165100"/>
    <xdr:pic>
      <xdr:nvPicPr>
        <xdr:cNvPr id="2877" name="Picture 21" descr="ETH">
          <a:extLst>
            <a:ext uri="{FF2B5EF4-FFF2-40B4-BE49-F238E27FC236}">
              <a16:creationId xmlns:a16="http://schemas.microsoft.com/office/drawing/2014/main" id="{327A7F11-AE1E-B943-AC3D-9D17243C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553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23</xdr:row>
      <xdr:rowOff>0</xdr:rowOff>
    </xdr:from>
    <xdr:ext cx="241300" cy="165100"/>
    <xdr:pic>
      <xdr:nvPicPr>
        <xdr:cNvPr id="2878" name="Picture 22" descr="CHN">
          <a:extLst>
            <a:ext uri="{FF2B5EF4-FFF2-40B4-BE49-F238E27FC236}">
              <a16:creationId xmlns:a16="http://schemas.microsoft.com/office/drawing/2014/main" id="{3C786DA1-E719-4C43-9B66-046A027B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579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24</xdr:row>
      <xdr:rowOff>0</xdr:rowOff>
    </xdr:from>
    <xdr:ext cx="241300" cy="165100"/>
    <xdr:pic>
      <xdr:nvPicPr>
        <xdr:cNvPr id="2879" name="Picture 23" descr="JPN">
          <a:extLst>
            <a:ext uri="{FF2B5EF4-FFF2-40B4-BE49-F238E27FC236}">
              <a16:creationId xmlns:a16="http://schemas.microsoft.com/office/drawing/2014/main" id="{BD0C3050-72CD-8740-B6B4-6C0DB4EF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604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241300" cy="165100"/>
    <xdr:pic>
      <xdr:nvPicPr>
        <xdr:cNvPr id="2880" name="Picture 24" descr="ETH">
          <a:extLst>
            <a:ext uri="{FF2B5EF4-FFF2-40B4-BE49-F238E27FC236}">
              <a16:creationId xmlns:a16="http://schemas.microsoft.com/office/drawing/2014/main" id="{98520D4D-F269-BD4F-9967-601622C4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26</xdr:row>
      <xdr:rowOff>0</xdr:rowOff>
    </xdr:from>
    <xdr:ext cx="241300" cy="165100"/>
    <xdr:pic>
      <xdr:nvPicPr>
        <xdr:cNvPr id="2881" name="Picture 25" descr="KEN">
          <a:extLst>
            <a:ext uri="{FF2B5EF4-FFF2-40B4-BE49-F238E27FC236}">
              <a16:creationId xmlns:a16="http://schemas.microsoft.com/office/drawing/2014/main" id="{56A13288-E54C-E342-AB07-1246EE5AF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655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27</xdr:row>
      <xdr:rowOff>0</xdr:rowOff>
    </xdr:from>
    <xdr:ext cx="241300" cy="165100"/>
    <xdr:pic>
      <xdr:nvPicPr>
        <xdr:cNvPr id="2882" name="Picture 26" descr="JPN">
          <a:extLst>
            <a:ext uri="{FF2B5EF4-FFF2-40B4-BE49-F238E27FC236}">
              <a16:creationId xmlns:a16="http://schemas.microsoft.com/office/drawing/2014/main" id="{576601C8-2B4C-0A47-B7F4-BF4AC3526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680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28</xdr:row>
      <xdr:rowOff>0</xdr:rowOff>
    </xdr:from>
    <xdr:ext cx="241300" cy="165100"/>
    <xdr:pic>
      <xdr:nvPicPr>
        <xdr:cNvPr id="2883" name="Picture 27" descr="KEN">
          <a:extLst>
            <a:ext uri="{FF2B5EF4-FFF2-40B4-BE49-F238E27FC236}">
              <a16:creationId xmlns:a16="http://schemas.microsoft.com/office/drawing/2014/main" id="{C04C4B96-B14C-414C-B2C2-3B54234E6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706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29</xdr:row>
      <xdr:rowOff>0</xdr:rowOff>
    </xdr:from>
    <xdr:ext cx="241300" cy="165100"/>
    <xdr:pic>
      <xdr:nvPicPr>
        <xdr:cNvPr id="2884" name="Picture 28" descr="KEN">
          <a:extLst>
            <a:ext uri="{FF2B5EF4-FFF2-40B4-BE49-F238E27FC236}">
              <a16:creationId xmlns:a16="http://schemas.microsoft.com/office/drawing/2014/main" id="{B97DF6F6-8CDA-684B-B479-85D55C91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30</xdr:row>
      <xdr:rowOff>0</xdr:rowOff>
    </xdr:from>
    <xdr:ext cx="241300" cy="165100"/>
    <xdr:pic>
      <xdr:nvPicPr>
        <xdr:cNvPr id="2885" name="Picture 29" descr="CHN">
          <a:extLst>
            <a:ext uri="{FF2B5EF4-FFF2-40B4-BE49-F238E27FC236}">
              <a16:creationId xmlns:a16="http://schemas.microsoft.com/office/drawing/2014/main" id="{8EF067FB-66B6-0F45-BD0E-D274C6DB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756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31</xdr:row>
      <xdr:rowOff>0</xdr:rowOff>
    </xdr:from>
    <xdr:ext cx="241300" cy="165100"/>
    <xdr:pic>
      <xdr:nvPicPr>
        <xdr:cNvPr id="2886" name="Picture 30" descr="ETH">
          <a:extLst>
            <a:ext uri="{FF2B5EF4-FFF2-40B4-BE49-F238E27FC236}">
              <a16:creationId xmlns:a16="http://schemas.microsoft.com/office/drawing/2014/main" id="{368732E8-4114-8445-8C77-F90F8FE0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782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32</xdr:row>
      <xdr:rowOff>0</xdr:rowOff>
    </xdr:from>
    <xdr:ext cx="241300" cy="165100"/>
    <xdr:pic>
      <xdr:nvPicPr>
        <xdr:cNvPr id="2887" name="Picture 31" descr="ETH">
          <a:extLst>
            <a:ext uri="{FF2B5EF4-FFF2-40B4-BE49-F238E27FC236}">
              <a16:creationId xmlns:a16="http://schemas.microsoft.com/office/drawing/2014/main" id="{E296F22F-463E-D443-A8A7-4DCF3BE7B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807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33</xdr:row>
      <xdr:rowOff>0</xdr:rowOff>
    </xdr:from>
    <xdr:ext cx="241300" cy="165100"/>
    <xdr:pic>
      <xdr:nvPicPr>
        <xdr:cNvPr id="2888" name="Picture 32" descr="ETH">
          <a:extLst>
            <a:ext uri="{FF2B5EF4-FFF2-40B4-BE49-F238E27FC236}">
              <a16:creationId xmlns:a16="http://schemas.microsoft.com/office/drawing/2014/main" id="{C8E57741-B888-604F-871B-D2BCA70D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34</xdr:row>
      <xdr:rowOff>0</xdr:rowOff>
    </xdr:from>
    <xdr:ext cx="241300" cy="165100"/>
    <xdr:pic>
      <xdr:nvPicPr>
        <xdr:cNvPr id="2889" name="Picture 33" descr="ETH">
          <a:extLst>
            <a:ext uri="{FF2B5EF4-FFF2-40B4-BE49-F238E27FC236}">
              <a16:creationId xmlns:a16="http://schemas.microsoft.com/office/drawing/2014/main" id="{D7206E5F-4F03-6C47-84DA-1A6B716B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858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35</xdr:row>
      <xdr:rowOff>0</xdr:rowOff>
    </xdr:from>
    <xdr:ext cx="241300" cy="165100"/>
    <xdr:pic>
      <xdr:nvPicPr>
        <xdr:cNvPr id="2890" name="Picture 34" descr="KEN">
          <a:extLst>
            <a:ext uri="{FF2B5EF4-FFF2-40B4-BE49-F238E27FC236}">
              <a16:creationId xmlns:a16="http://schemas.microsoft.com/office/drawing/2014/main" id="{AE4FC875-20F7-A14C-A0F6-1DAE6E4B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883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36</xdr:row>
      <xdr:rowOff>0</xdr:rowOff>
    </xdr:from>
    <xdr:ext cx="241300" cy="165100"/>
    <xdr:pic>
      <xdr:nvPicPr>
        <xdr:cNvPr id="2891" name="Picture 35" descr="KEN">
          <a:extLst>
            <a:ext uri="{FF2B5EF4-FFF2-40B4-BE49-F238E27FC236}">
              <a16:creationId xmlns:a16="http://schemas.microsoft.com/office/drawing/2014/main" id="{273F3B78-5F7B-C34A-B46A-4500BB06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909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37</xdr:row>
      <xdr:rowOff>0</xdr:rowOff>
    </xdr:from>
    <xdr:ext cx="241300" cy="165100"/>
    <xdr:pic>
      <xdr:nvPicPr>
        <xdr:cNvPr id="2892" name="Picture 36" descr="ETH">
          <a:extLst>
            <a:ext uri="{FF2B5EF4-FFF2-40B4-BE49-F238E27FC236}">
              <a16:creationId xmlns:a16="http://schemas.microsoft.com/office/drawing/2014/main" id="{0266B300-B9DB-D444-9FA0-61948785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38</xdr:row>
      <xdr:rowOff>0</xdr:rowOff>
    </xdr:from>
    <xdr:ext cx="241300" cy="165100"/>
    <xdr:pic>
      <xdr:nvPicPr>
        <xdr:cNvPr id="2893" name="Picture 37" descr="KEN">
          <a:extLst>
            <a:ext uri="{FF2B5EF4-FFF2-40B4-BE49-F238E27FC236}">
              <a16:creationId xmlns:a16="http://schemas.microsoft.com/office/drawing/2014/main" id="{5303AC31-79AD-5A42-B2BD-EED88F07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960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39</xdr:row>
      <xdr:rowOff>0</xdr:rowOff>
    </xdr:from>
    <xdr:ext cx="241300" cy="165100"/>
    <xdr:pic>
      <xdr:nvPicPr>
        <xdr:cNvPr id="2894" name="Picture 38" descr="ETH">
          <a:extLst>
            <a:ext uri="{FF2B5EF4-FFF2-40B4-BE49-F238E27FC236}">
              <a16:creationId xmlns:a16="http://schemas.microsoft.com/office/drawing/2014/main" id="{54CD7D0D-B75F-9A47-8A51-B2B16824F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985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40</xdr:row>
      <xdr:rowOff>0</xdr:rowOff>
    </xdr:from>
    <xdr:ext cx="241300" cy="165100"/>
    <xdr:pic>
      <xdr:nvPicPr>
        <xdr:cNvPr id="2895" name="Picture 39" descr="KEN">
          <a:extLst>
            <a:ext uri="{FF2B5EF4-FFF2-40B4-BE49-F238E27FC236}">
              <a16:creationId xmlns:a16="http://schemas.microsoft.com/office/drawing/2014/main" id="{A6DDAC01-E9F0-0D47-A226-30BCA84E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010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41</xdr:row>
      <xdr:rowOff>0</xdr:rowOff>
    </xdr:from>
    <xdr:ext cx="241300" cy="165100"/>
    <xdr:pic>
      <xdr:nvPicPr>
        <xdr:cNvPr id="2896" name="Picture 40" descr="KEN">
          <a:extLst>
            <a:ext uri="{FF2B5EF4-FFF2-40B4-BE49-F238E27FC236}">
              <a16:creationId xmlns:a16="http://schemas.microsoft.com/office/drawing/2014/main" id="{83AA6920-81A2-9F4D-8D96-CD2BE1978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42</xdr:row>
      <xdr:rowOff>0</xdr:rowOff>
    </xdr:from>
    <xdr:ext cx="241300" cy="165100"/>
    <xdr:pic>
      <xdr:nvPicPr>
        <xdr:cNvPr id="2897" name="Picture 41" descr="ETH">
          <a:extLst>
            <a:ext uri="{FF2B5EF4-FFF2-40B4-BE49-F238E27FC236}">
              <a16:creationId xmlns:a16="http://schemas.microsoft.com/office/drawing/2014/main" id="{3E5045A9-92F3-E440-9BEB-C252488C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061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43</xdr:row>
      <xdr:rowOff>0</xdr:rowOff>
    </xdr:from>
    <xdr:ext cx="241300" cy="165100"/>
    <xdr:pic>
      <xdr:nvPicPr>
        <xdr:cNvPr id="2898" name="Picture 42" descr="KEN">
          <a:extLst>
            <a:ext uri="{FF2B5EF4-FFF2-40B4-BE49-F238E27FC236}">
              <a16:creationId xmlns:a16="http://schemas.microsoft.com/office/drawing/2014/main" id="{0C9EE2C9-4EA2-CB4F-9137-5F7C5420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087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44</xdr:row>
      <xdr:rowOff>0</xdr:rowOff>
    </xdr:from>
    <xdr:ext cx="241300" cy="165100"/>
    <xdr:pic>
      <xdr:nvPicPr>
        <xdr:cNvPr id="2899" name="Picture 43" descr="KEN">
          <a:extLst>
            <a:ext uri="{FF2B5EF4-FFF2-40B4-BE49-F238E27FC236}">
              <a16:creationId xmlns:a16="http://schemas.microsoft.com/office/drawing/2014/main" id="{395B9B46-C590-3F40-BEA8-9AE84435D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112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45</xdr:row>
      <xdr:rowOff>0</xdr:rowOff>
    </xdr:from>
    <xdr:ext cx="241300" cy="165100"/>
    <xdr:pic>
      <xdr:nvPicPr>
        <xdr:cNvPr id="2900" name="Picture 44" descr="KEN">
          <a:extLst>
            <a:ext uri="{FF2B5EF4-FFF2-40B4-BE49-F238E27FC236}">
              <a16:creationId xmlns:a16="http://schemas.microsoft.com/office/drawing/2014/main" id="{C8077D47-9FB0-0A49-A414-E4A95833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137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46</xdr:row>
      <xdr:rowOff>0</xdr:rowOff>
    </xdr:from>
    <xdr:ext cx="241300" cy="165100"/>
    <xdr:pic>
      <xdr:nvPicPr>
        <xdr:cNvPr id="2901" name="Picture 45" descr="KEN">
          <a:extLst>
            <a:ext uri="{FF2B5EF4-FFF2-40B4-BE49-F238E27FC236}">
              <a16:creationId xmlns:a16="http://schemas.microsoft.com/office/drawing/2014/main" id="{5283A486-BCC1-634D-B9E5-813B5CA8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163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47</xdr:row>
      <xdr:rowOff>0</xdr:rowOff>
    </xdr:from>
    <xdr:ext cx="241300" cy="165100"/>
    <xdr:pic>
      <xdr:nvPicPr>
        <xdr:cNvPr id="2902" name="Picture 46" descr="KEN">
          <a:extLst>
            <a:ext uri="{FF2B5EF4-FFF2-40B4-BE49-F238E27FC236}">
              <a16:creationId xmlns:a16="http://schemas.microsoft.com/office/drawing/2014/main" id="{C2A570E9-3A44-5A45-9921-67B09723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188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48</xdr:row>
      <xdr:rowOff>0</xdr:rowOff>
    </xdr:from>
    <xdr:ext cx="241300" cy="165100"/>
    <xdr:pic>
      <xdr:nvPicPr>
        <xdr:cNvPr id="2903" name="Picture 47" descr="ETH">
          <a:extLst>
            <a:ext uri="{FF2B5EF4-FFF2-40B4-BE49-F238E27FC236}">
              <a16:creationId xmlns:a16="http://schemas.microsoft.com/office/drawing/2014/main" id="{F463C8F7-62EA-FC46-96FA-96316E31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214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0</xdr:rowOff>
    </xdr:from>
    <xdr:ext cx="241300" cy="165100"/>
    <xdr:pic>
      <xdr:nvPicPr>
        <xdr:cNvPr id="2904" name="Picture 48" descr="ETH">
          <a:extLst>
            <a:ext uri="{FF2B5EF4-FFF2-40B4-BE49-F238E27FC236}">
              <a16:creationId xmlns:a16="http://schemas.microsoft.com/office/drawing/2014/main" id="{411DE6F0-DA35-9B4A-9A53-5D50DEE6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239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50</xdr:row>
      <xdr:rowOff>0</xdr:rowOff>
    </xdr:from>
    <xdr:ext cx="241300" cy="165100"/>
    <xdr:pic>
      <xdr:nvPicPr>
        <xdr:cNvPr id="2905" name="Picture 49" descr="ETH">
          <a:extLst>
            <a:ext uri="{FF2B5EF4-FFF2-40B4-BE49-F238E27FC236}">
              <a16:creationId xmlns:a16="http://schemas.microsoft.com/office/drawing/2014/main" id="{0D797C59-598B-E64B-B390-B1B185A4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264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12700</xdr:colOff>
      <xdr:row>51</xdr:row>
      <xdr:rowOff>12700</xdr:rowOff>
    </xdr:from>
    <xdr:ext cx="241300" cy="165100"/>
    <xdr:pic>
      <xdr:nvPicPr>
        <xdr:cNvPr id="2906" name="Picture 49" descr="ETH">
          <a:extLst>
            <a:ext uri="{FF2B5EF4-FFF2-40B4-BE49-F238E27FC236}">
              <a16:creationId xmlns:a16="http://schemas.microsoft.com/office/drawing/2014/main" id="{1849FA6F-E939-4A4B-A85F-F900DEC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5900" y="129159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241300" cy="165100"/>
    <xdr:pic>
      <xdr:nvPicPr>
        <xdr:cNvPr id="2957" name="Picture 100" descr="KEN">
          <a:extLst>
            <a:ext uri="{FF2B5EF4-FFF2-40B4-BE49-F238E27FC236}">
              <a16:creationId xmlns:a16="http://schemas.microsoft.com/office/drawing/2014/main" id="{19682A7F-5224-FD45-AF9E-16A2DA9D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45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3</xdr:row>
      <xdr:rowOff>0</xdr:rowOff>
    </xdr:from>
    <xdr:ext cx="241300" cy="165100"/>
    <xdr:pic>
      <xdr:nvPicPr>
        <xdr:cNvPr id="2958" name="Picture 101" descr="KEN">
          <a:extLst>
            <a:ext uri="{FF2B5EF4-FFF2-40B4-BE49-F238E27FC236}">
              <a16:creationId xmlns:a16="http://schemas.microsoft.com/office/drawing/2014/main" id="{84839169-9471-B342-9D07-2A593216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71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</xdr:row>
      <xdr:rowOff>0</xdr:rowOff>
    </xdr:from>
    <xdr:ext cx="241300" cy="165100"/>
    <xdr:pic>
      <xdr:nvPicPr>
        <xdr:cNvPr id="2959" name="Picture 102" descr="KEN">
          <a:extLst>
            <a:ext uri="{FF2B5EF4-FFF2-40B4-BE49-F238E27FC236}">
              <a16:creationId xmlns:a16="http://schemas.microsoft.com/office/drawing/2014/main" id="{C553D264-048B-5D4A-BD3D-396BC3C8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96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241300" cy="165100"/>
    <xdr:pic>
      <xdr:nvPicPr>
        <xdr:cNvPr id="2960" name="Picture 103" descr="KEN">
          <a:extLst>
            <a:ext uri="{FF2B5EF4-FFF2-40B4-BE49-F238E27FC236}">
              <a16:creationId xmlns:a16="http://schemas.microsoft.com/office/drawing/2014/main" id="{175BCD90-766E-C94D-BEDC-DE044BF8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6</xdr:row>
      <xdr:rowOff>0</xdr:rowOff>
    </xdr:from>
    <xdr:ext cx="241300" cy="165100"/>
    <xdr:pic>
      <xdr:nvPicPr>
        <xdr:cNvPr id="2961" name="Picture 104" descr="KEN">
          <a:extLst>
            <a:ext uri="{FF2B5EF4-FFF2-40B4-BE49-F238E27FC236}">
              <a16:creationId xmlns:a16="http://schemas.microsoft.com/office/drawing/2014/main" id="{5FEB70B6-4FBA-B248-BBDF-FE9DB8E0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47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7</xdr:row>
      <xdr:rowOff>0</xdr:rowOff>
    </xdr:from>
    <xdr:ext cx="241300" cy="165100"/>
    <xdr:pic>
      <xdr:nvPicPr>
        <xdr:cNvPr id="2962" name="Picture 105" descr="KEN">
          <a:extLst>
            <a:ext uri="{FF2B5EF4-FFF2-40B4-BE49-F238E27FC236}">
              <a16:creationId xmlns:a16="http://schemas.microsoft.com/office/drawing/2014/main" id="{28A256CC-E300-8143-9F42-C2F5AC76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72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8</xdr:row>
      <xdr:rowOff>0</xdr:rowOff>
    </xdr:from>
    <xdr:ext cx="241300" cy="165100"/>
    <xdr:pic>
      <xdr:nvPicPr>
        <xdr:cNvPr id="2963" name="Picture 106" descr="KEN">
          <a:extLst>
            <a:ext uri="{FF2B5EF4-FFF2-40B4-BE49-F238E27FC236}">
              <a16:creationId xmlns:a16="http://schemas.microsoft.com/office/drawing/2014/main" id="{53E4C14B-C398-E542-9B17-C29D2733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98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9</xdr:row>
      <xdr:rowOff>0</xdr:rowOff>
    </xdr:from>
    <xdr:ext cx="241300" cy="165100"/>
    <xdr:pic>
      <xdr:nvPicPr>
        <xdr:cNvPr id="2964" name="Picture 107" descr="KEN">
          <a:extLst>
            <a:ext uri="{FF2B5EF4-FFF2-40B4-BE49-F238E27FC236}">
              <a16:creationId xmlns:a16="http://schemas.microsoft.com/office/drawing/2014/main" id="{D8CA70BA-E02D-3949-BF9A-1C6BE8AB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10</xdr:row>
      <xdr:rowOff>0</xdr:rowOff>
    </xdr:from>
    <xdr:ext cx="241300" cy="165100"/>
    <xdr:pic>
      <xdr:nvPicPr>
        <xdr:cNvPr id="2965" name="Picture 108" descr="KEN">
          <a:extLst>
            <a:ext uri="{FF2B5EF4-FFF2-40B4-BE49-F238E27FC236}">
              <a16:creationId xmlns:a16="http://schemas.microsoft.com/office/drawing/2014/main" id="{4E8D97A4-C9CF-C74F-8594-F0BB606C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248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11</xdr:row>
      <xdr:rowOff>0</xdr:rowOff>
    </xdr:from>
    <xdr:ext cx="241300" cy="165100"/>
    <xdr:pic>
      <xdr:nvPicPr>
        <xdr:cNvPr id="2966" name="Picture 109" descr="BRN">
          <a:extLst>
            <a:ext uri="{FF2B5EF4-FFF2-40B4-BE49-F238E27FC236}">
              <a16:creationId xmlns:a16="http://schemas.microsoft.com/office/drawing/2014/main" id="{0CBDC3E2-5A7B-B64F-A871-2445563D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274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12</xdr:row>
      <xdr:rowOff>0</xdr:rowOff>
    </xdr:from>
    <xdr:ext cx="241300" cy="165100"/>
    <xdr:pic>
      <xdr:nvPicPr>
        <xdr:cNvPr id="2967" name="Picture 110" descr="KEN">
          <a:extLst>
            <a:ext uri="{FF2B5EF4-FFF2-40B4-BE49-F238E27FC236}">
              <a16:creationId xmlns:a16="http://schemas.microsoft.com/office/drawing/2014/main" id="{299B2403-56E4-094D-A314-B75CE38DC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299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13</xdr:row>
      <xdr:rowOff>0</xdr:rowOff>
    </xdr:from>
    <xdr:ext cx="241300" cy="165100"/>
    <xdr:pic>
      <xdr:nvPicPr>
        <xdr:cNvPr id="2968" name="Picture 111" descr="KEN">
          <a:extLst>
            <a:ext uri="{FF2B5EF4-FFF2-40B4-BE49-F238E27FC236}">
              <a16:creationId xmlns:a16="http://schemas.microsoft.com/office/drawing/2014/main" id="{5F032833-408C-844F-A746-F7C2EBC1C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241300" cy="165100"/>
    <xdr:pic>
      <xdr:nvPicPr>
        <xdr:cNvPr id="2969" name="Picture 112" descr="KEN">
          <a:extLst>
            <a:ext uri="{FF2B5EF4-FFF2-40B4-BE49-F238E27FC236}">
              <a16:creationId xmlns:a16="http://schemas.microsoft.com/office/drawing/2014/main" id="{23CA44C7-942C-0F4E-A2FD-89091672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350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15</xdr:row>
      <xdr:rowOff>0</xdr:rowOff>
    </xdr:from>
    <xdr:ext cx="241300" cy="165100"/>
    <xdr:pic>
      <xdr:nvPicPr>
        <xdr:cNvPr id="2970" name="Picture 113" descr="KEN">
          <a:extLst>
            <a:ext uri="{FF2B5EF4-FFF2-40B4-BE49-F238E27FC236}">
              <a16:creationId xmlns:a16="http://schemas.microsoft.com/office/drawing/2014/main" id="{1FE1A708-331D-2D43-B1EF-0751182C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375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16</xdr:row>
      <xdr:rowOff>0</xdr:rowOff>
    </xdr:from>
    <xdr:ext cx="241300" cy="165100"/>
    <xdr:pic>
      <xdr:nvPicPr>
        <xdr:cNvPr id="2971" name="Picture 114" descr="KEN">
          <a:extLst>
            <a:ext uri="{FF2B5EF4-FFF2-40B4-BE49-F238E27FC236}">
              <a16:creationId xmlns:a16="http://schemas.microsoft.com/office/drawing/2014/main" id="{8F3A1810-C20F-AC48-AA8C-9CE12172D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401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17</xdr:row>
      <xdr:rowOff>0</xdr:rowOff>
    </xdr:from>
    <xdr:ext cx="241300" cy="165100"/>
    <xdr:pic>
      <xdr:nvPicPr>
        <xdr:cNvPr id="2972" name="Picture 115" descr="KEN">
          <a:extLst>
            <a:ext uri="{FF2B5EF4-FFF2-40B4-BE49-F238E27FC236}">
              <a16:creationId xmlns:a16="http://schemas.microsoft.com/office/drawing/2014/main" id="{6DEE8821-ED47-1044-93FA-B415762C4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18</xdr:row>
      <xdr:rowOff>0</xdr:rowOff>
    </xdr:from>
    <xdr:ext cx="241300" cy="165100"/>
    <xdr:pic>
      <xdr:nvPicPr>
        <xdr:cNvPr id="2973" name="Picture 116" descr="KEN">
          <a:extLst>
            <a:ext uri="{FF2B5EF4-FFF2-40B4-BE49-F238E27FC236}">
              <a16:creationId xmlns:a16="http://schemas.microsoft.com/office/drawing/2014/main" id="{54C9524D-8B81-A54B-B448-3B2F2C47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452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19</xdr:row>
      <xdr:rowOff>0</xdr:rowOff>
    </xdr:from>
    <xdr:ext cx="241300" cy="165100"/>
    <xdr:pic>
      <xdr:nvPicPr>
        <xdr:cNvPr id="2974" name="Picture 117" descr="BRN">
          <a:extLst>
            <a:ext uri="{FF2B5EF4-FFF2-40B4-BE49-F238E27FC236}">
              <a16:creationId xmlns:a16="http://schemas.microsoft.com/office/drawing/2014/main" id="{E3073B66-F7D3-554D-BFDB-BBE14140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477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20</xdr:row>
      <xdr:rowOff>0</xdr:rowOff>
    </xdr:from>
    <xdr:ext cx="241300" cy="165100"/>
    <xdr:pic>
      <xdr:nvPicPr>
        <xdr:cNvPr id="2975" name="Picture 118" descr="KEN">
          <a:extLst>
            <a:ext uri="{FF2B5EF4-FFF2-40B4-BE49-F238E27FC236}">
              <a16:creationId xmlns:a16="http://schemas.microsoft.com/office/drawing/2014/main" id="{F54FF540-386A-1946-8BD5-C58B4072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502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21</xdr:row>
      <xdr:rowOff>0</xdr:rowOff>
    </xdr:from>
    <xdr:ext cx="241300" cy="165100"/>
    <xdr:pic>
      <xdr:nvPicPr>
        <xdr:cNvPr id="2976" name="Picture 119" descr="KEN">
          <a:extLst>
            <a:ext uri="{FF2B5EF4-FFF2-40B4-BE49-F238E27FC236}">
              <a16:creationId xmlns:a16="http://schemas.microsoft.com/office/drawing/2014/main" id="{9908ED23-83AA-C240-AB54-3E1BA107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22</xdr:row>
      <xdr:rowOff>0</xdr:rowOff>
    </xdr:from>
    <xdr:ext cx="241300" cy="165100"/>
    <xdr:pic>
      <xdr:nvPicPr>
        <xdr:cNvPr id="2977" name="Picture 120" descr="KEN">
          <a:extLst>
            <a:ext uri="{FF2B5EF4-FFF2-40B4-BE49-F238E27FC236}">
              <a16:creationId xmlns:a16="http://schemas.microsoft.com/office/drawing/2014/main" id="{A9ABE957-2338-F148-90E6-6AADF3E1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553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23</xdr:row>
      <xdr:rowOff>0</xdr:rowOff>
    </xdr:from>
    <xdr:ext cx="241300" cy="165100"/>
    <xdr:pic>
      <xdr:nvPicPr>
        <xdr:cNvPr id="2978" name="Picture 121" descr="KEN">
          <a:extLst>
            <a:ext uri="{FF2B5EF4-FFF2-40B4-BE49-F238E27FC236}">
              <a16:creationId xmlns:a16="http://schemas.microsoft.com/office/drawing/2014/main" id="{08F37E6F-6639-4341-959D-18D3F46E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579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24</xdr:row>
      <xdr:rowOff>0</xdr:rowOff>
    </xdr:from>
    <xdr:ext cx="241300" cy="165100"/>
    <xdr:pic>
      <xdr:nvPicPr>
        <xdr:cNvPr id="2979" name="Picture 122" descr="BRN">
          <a:extLst>
            <a:ext uri="{FF2B5EF4-FFF2-40B4-BE49-F238E27FC236}">
              <a16:creationId xmlns:a16="http://schemas.microsoft.com/office/drawing/2014/main" id="{3146E449-D8EA-0F4A-B6C4-B36C024E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604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25</xdr:row>
      <xdr:rowOff>0</xdr:rowOff>
    </xdr:from>
    <xdr:ext cx="241300" cy="165100"/>
    <xdr:pic>
      <xdr:nvPicPr>
        <xdr:cNvPr id="2980" name="Picture 123" descr="ETH">
          <a:extLst>
            <a:ext uri="{FF2B5EF4-FFF2-40B4-BE49-F238E27FC236}">
              <a16:creationId xmlns:a16="http://schemas.microsoft.com/office/drawing/2014/main" id="{7A7D6602-508C-714C-B7BC-EE8608A2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26</xdr:row>
      <xdr:rowOff>0</xdr:rowOff>
    </xdr:from>
    <xdr:ext cx="241300" cy="165100"/>
    <xdr:pic>
      <xdr:nvPicPr>
        <xdr:cNvPr id="2981" name="Picture 124" descr="ETH">
          <a:extLst>
            <a:ext uri="{FF2B5EF4-FFF2-40B4-BE49-F238E27FC236}">
              <a16:creationId xmlns:a16="http://schemas.microsoft.com/office/drawing/2014/main" id="{A42306EA-3860-B146-BF4B-38C92FB1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655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27</xdr:row>
      <xdr:rowOff>0</xdr:rowOff>
    </xdr:from>
    <xdr:ext cx="241300" cy="165100"/>
    <xdr:pic>
      <xdr:nvPicPr>
        <xdr:cNvPr id="2982" name="Picture 125" descr="KEN">
          <a:extLst>
            <a:ext uri="{FF2B5EF4-FFF2-40B4-BE49-F238E27FC236}">
              <a16:creationId xmlns:a16="http://schemas.microsoft.com/office/drawing/2014/main" id="{DADEA007-4C56-0A47-A3F7-AC5CAA42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680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28</xdr:row>
      <xdr:rowOff>0</xdr:rowOff>
    </xdr:from>
    <xdr:ext cx="241300" cy="165100"/>
    <xdr:pic>
      <xdr:nvPicPr>
        <xdr:cNvPr id="2983" name="Picture 126" descr="KEN">
          <a:extLst>
            <a:ext uri="{FF2B5EF4-FFF2-40B4-BE49-F238E27FC236}">
              <a16:creationId xmlns:a16="http://schemas.microsoft.com/office/drawing/2014/main" id="{38595B53-C991-844A-8D66-5D03CC77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706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29</xdr:row>
      <xdr:rowOff>0</xdr:rowOff>
    </xdr:from>
    <xdr:ext cx="241300" cy="165100"/>
    <xdr:pic>
      <xdr:nvPicPr>
        <xdr:cNvPr id="2984" name="Picture 127" descr="NED">
          <a:extLst>
            <a:ext uri="{FF2B5EF4-FFF2-40B4-BE49-F238E27FC236}">
              <a16:creationId xmlns:a16="http://schemas.microsoft.com/office/drawing/2014/main" id="{4593A5E2-E65B-6E49-9B87-3F3282D1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30</xdr:row>
      <xdr:rowOff>0</xdr:rowOff>
    </xdr:from>
    <xdr:ext cx="241300" cy="165100"/>
    <xdr:pic>
      <xdr:nvPicPr>
        <xdr:cNvPr id="2985" name="Picture 128" descr="KEN">
          <a:extLst>
            <a:ext uri="{FF2B5EF4-FFF2-40B4-BE49-F238E27FC236}">
              <a16:creationId xmlns:a16="http://schemas.microsoft.com/office/drawing/2014/main" id="{CCCFF492-044D-8541-96C3-E3076BE9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756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31</xdr:row>
      <xdr:rowOff>0</xdr:rowOff>
    </xdr:from>
    <xdr:ext cx="241300" cy="165100"/>
    <xdr:pic>
      <xdr:nvPicPr>
        <xdr:cNvPr id="2986" name="Picture 129" descr="ETH">
          <a:extLst>
            <a:ext uri="{FF2B5EF4-FFF2-40B4-BE49-F238E27FC236}">
              <a16:creationId xmlns:a16="http://schemas.microsoft.com/office/drawing/2014/main" id="{F152D096-2699-C747-A1BD-5127C829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782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32</xdr:row>
      <xdr:rowOff>0</xdr:rowOff>
    </xdr:from>
    <xdr:ext cx="241300" cy="165100"/>
    <xdr:pic>
      <xdr:nvPicPr>
        <xdr:cNvPr id="2987" name="Picture 130" descr="KEN">
          <a:extLst>
            <a:ext uri="{FF2B5EF4-FFF2-40B4-BE49-F238E27FC236}">
              <a16:creationId xmlns:a16="http://schemas.microsoft.com/office/drawing/2014/main" id="{D6719583-A2F2-6842-AD8A-C3E694FB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807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33</xdr:row>
      <xdr:rowOff>0</xdr:rowOff>
    </xdr:from>
    <xdr:ext cx="241300" cy="165100"/>
    <xdr:pic>
      <xdr:nvPicPr>
        <xdr:cNvPr id="2988" name="Picture 131" descr="ETH">
          <a:extLst>
            <a:ext uri="{FF2B5EF4-FFF2-40B4-BE49-F238E27FC236}">
              <a16:creationId xmlns:a16="http://schemas.microsoft.com/office/drawing/2014/main" id="{131971C3-FC07-E945-AA85-EE791EA0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34</xdr:row>
      <xdr:rowOff>0</xdr:rowOff>
    </xdr:from>
    <xdr:ext cx="241300" cy="165100"/>
    <xdr:pic>
      <xdr:nvPicPr>
        <xdr:cNvPr id="2989" name="Picture 132" descr="KEN">
          <a:extLst>
            <a:ext uri="{FF2B5EF4-FFF2-40B4-BE49-F238E27FC236}">
              <a16:creationId xmlns:a16="http://schemas.microsoft.com/office/drawing/2014/main" id="{96A4E0AE-E2B4-6641-94BB-C5A643E7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858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35</xdr:row>
      <xdr:rowOff>0</xdr:rowOff>
    </xdr:from>
    <xdr:ext cx="241300" cy="165100"/>
    <xdr:pic>
      <xdr:nvPicPr>
        <xdr:cNvPr id="2990" name="Picture 133" descr="KEN">
          <a:extLst>
            <a:ext uri="{FF2B5EF4-FFF2-40B4-BE49-F238E27FC236}">
              <a16:creationId xmlns:a16="http://schemas.microsoft.com/office/drawing/2014/main" id="{EBA770A0-2B86-8349-8302-E404C6CD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883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36</xdr:row>
      <xdr:rowOff>0</xdr:rowOff>
    </xdr:from>
    <xdr:ext cx="241300" cy="165100"/>
    <xdr:pic>
      <xdr:nvPicPr>
        <xdr:cNvPr id="2991" name="Picture 134" descr="KEN">
          <a:extLst>
            <a:ext uri="{FF2B5EF4-FFF2-40B4-BE49-F238E27FC236}">
              <a16:creationId xmlns:a16="http://schemas.microsoft.com/office/drawing/2014/main" id="{0AEA1A46-51B2-CC42-B4A2-05A8D8AAB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909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37</xdr:row>
      <xdr:rowOff>0</xdr:rowOff>
    </xdr:from>
    <xdr:ext cx="241300" cy="165100"/>
    <xdr:pic>
      <xdr:nvPicPr>
        <xdr:cNvPr id="2992" name="Picture 135" descr="KEN">
          <a:extLst>
            <a:ext uri="{FF2B5EF4-FFF2-40B4-BE49-F238E27FC236}">
              <a16:creationId xmlns:a16="http://schemas.microsoft.com/office/drawing/2014/main" id="{6EE0B2D1-5C5C-2740-81D0-225F52BDE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38</xdr:row>
      <xdr:rowOff>0</xdr:rowOff>
    </xdr:from>
    <xdr:ext cx="241300" cy="165100"/>
    <xdr:pic>
      <xdr:nvPicPr>
        <xdr:cNvPr id="2993" name="Picture 136" descr="KEN">
          <a:extLst>
            <a:ext uri="{FF2B5EF4-FFF2-40B4-BE49-F238E27FC236}">
              <a16:creationId xmlns:a16="http://schemas.microsoft.com/office/drawing/2014/main" id="{9D4E436F-8D4A-9349-BBDA-1B1E6991D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960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39</xdr:row>
      <xdr:rowOff>0</xdr:rowOff>
    </xdr:from>
    <xdr:ext cx="241300" cy="165100"/>
    <xdr:pic>
      <xdr:nvPicPr>
        <xdr:cNvPr id="2994" name="Picture 137" descr="KEN">
          <a:extLst>
            <a:ext uri="{FF2B5EF4-FFF2-40B4-BE49-F238E27FC236}">
              <a16:creationId xmlns:a16="http://schemas.microsoft.com/office/drawing/2014/main" id="{B4262808-58FA-CE4A-9DA8-1B2EC163D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985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40</xdr:row>
      <xdr:rowOff>0</xdr:rowOff>
    </xdr:from>
    <xdr:ext cx="241300" cy="165100"/>
    <xdr:pic>
      <xdr:nvPicPr>
        <xdr:cNvPr id="2995" name="Picture 138" descr="ETH">
          <a:extLst>
            <a:ext uri="{FF2B5EF4-FFF2-40B4-BE49-F238E27FC236}">
              <a16:creationId xmlns:a16="http://schemas.microsoft.com/office/drawing/2014/main" id="{711BF8FE-62D1-4740-8F6C-D60EC9BB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010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41</xdr:row>
      <xdr:rowOff>0</xdr:rowOff>
    </xdr:from>
    <xdr:ext cx="241300" cy="165100"/>
    <xdr:pic>
      <xdr:nvPicPr>
        <xdr:cNvPr id="2996" name="Picture 139" descr="NOR">
          <a:extLst>
            <a:ext uri="{FF2B5EF4-FFF2-40B4-BE49-F238E27FC236}">
              <a16:creationId xmlns:a16="http://schemas.microsoft.com/office/drawing/2014/main" id="{4CD621B7-499B-2841-AAD3-5C480A00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42</xdr:row>
      <xdr:rowOff>0</xdr:rowOff>
    </xdr:from>
    <xdr:ext cx="241300" cy="165100"/>
    <xdr:pic>
      <xdr:nvPicPr>
        <xdr:cNvPr id="2997" name="Picture 140" descr="KEN">
          <a:extLst>
            <a:ext uri="{FF2B5EF4-FFF2-40B4-BE49-F238E27FC236}">
              <a16:creationId xmlns:a16="http://schemas.microsoft.com/office/drawing/2014/main" id="{91E01029-9DC5-F547-9F1E-FDF4E512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061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43</xdr:row>
      <xdr:rowOff>0</xdr:rowOff>
    </xdr:from>
    <xdr:ext cx="241300" cy="165100"/>
    <xdr:pic>
      <xdr:nvPicPr>
        <xdr:cNvPr id="2998" name="Picture 141" descr="KEN">
          <a:extLst>
            <a:ext uri="{FF2B5EF4-FFF2-40B4-BE49-F238E27FC236}">
              <a16:creationId xmlns:a16="http://schemas.microsoft.com/office/drawing/2014/main" id="{DF710368-4CEB-EF4B-A5D3-6BA6B2E63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087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44</xdr:row>
      <xdr:rowOff>0</xdr:rowOff>
    </xdr:from>
    <xdr:ext cx="241300" cy="165100"/>
    <xdr:pic>
      <xdr:nvPicPr>
        <xdr:cNvPr id="2999" name="Picture 142" descr="RSA">
          <a:extLst>
            <a:ext uri="{FF2B5EF4-FFF2-40B4-BE49-F238E27FC236}">
              <a16:creationId xmlns:a16="http://schemas.microsoft.com/office/drawing/2014/main" id="{D0D86D91-847A-C242-AF62-278876D7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112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45</xdr:row>
      <xdr:rowOff>0</xdr:rowOff>
    </xdr:from>
    <xdr:ext cx="241300" cy="165100"/>
    <xdr:pic>
      <xdr:nvPicPr>
        <xdr:cNvPr id="3000" name="Picture 143" descr="BRN">
          <a:extLst>
            <a:ext uri="{FF2B5EF4-FFF2-40B4-BE49-F238E27FC236}">
              <a16:creationId xmlns:a16="http://schemas.microsoft.com/office/drawing/2014/main" id="{BAE6DD89-D0CF-9944-8AB8-72AFBEF9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137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46</xdr:row>
      <xdr:rowOff>0</xdr:rowOff>
    </xdr:from>
    <xdr:ext cx="241300" cy="165100"/>
    <xdr:pic>
      <xdr:nvPicPr>
        <xdr:cNvPr id="3001" name="Picture 144" descr="KEN">
          <a:extLst>
            <a:ext uri="{FF2B5EF4-FFF2-40B4-BE49-F238E27FC236}">
              <a16:creationId xmlns:a16="http://schemas.microsoft.com/office/drawing/2014/main" id="{9EBB52FA-1DEB-C84A-BEF0-87FB3186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163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</xdr:row>
      <xdr:rowOff>0</xdr:rowOff>
    </xdr:from>
    <xdr:ext cx="241300" cy="165100"/>
    <xdr:pic>
      <xdr:nvPicPr>
        <xdr:cNvPr id="3002" name="Picture 145" descr="GBR">
          <a:extLst>
            <a:ext uri="{FF2B5EF4-FFF2-40B4-BE49-F238E27FC236}">
              <a16:creationId xmlns:a16="http://schemas.microsoft.com/office/drawing/2014/main" id="{20FCC11A-2CEB-AB40-8D80-AB6E5952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188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48</xdr:row>
      <xdr:rowOff>0</xdr:rowOff>
    </xdr:from>
    <xdr:ext cx="241300" cy="165100"/>
    <xdr:pic>
      <xdr:nvPicPr>
        <xdr:cNvPr id="3003" name="Picture 146" descr="ETH">
          <a:extLst>
            <a:ext uri="{FF2B5EF4-FFF2-40B4-BE49-F238E27FC236}">
              <a16:creationId xmlns:a16="http://schemas.microsoft.com/office/drawing/2014/main" id="{EFFF9C90-B577-E147-A960-9258AC9B1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214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49</xdr:row>
      <xdr:rowOff>0</xdr:rowOff>
    </xdr:from>
    <xdr:ext cx="241300" cy="165100"/>
    <xdr:pic>
      <xdr:nvPicPr>
        <xdr:cNvPr id="3004" name="Picture 147" descr="KEN">
          <a:extLst>
            <a:ext uri="{FF2B5EF4-FFF2-40B4-BE49-F238E27FC236}">
              <a16:creationId xmlns:a16="http://schemas.microsoft.com/office/drawing/2014/main" id="{EA869285-A76F-CE42-AD8B-5967F2864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239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50</xdr:row>
      <xdr:rowOff>0</xdr:rowOff>
    </xdr:from>
    <xdr:ext cx="241300" cy="165100"/>
    <xdr:pic>
      <xdr:nvPicPr>
        <xdr:cNvPr id="3005" name="Picture 148" descr="KEN">
          <a:extLst>
            <a:ext uri="{FF2B5EF4-FFF2-40B4-BE49-F238E27FC236}">
              <a16:creationId xmlns:a16="http://schemas.microsoft.com/office/drawing/2014/main" id="{8CF833E7-5688-F24C-886B-37CAB8D1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264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51</xdr:row>
      <xdr:rowOff>0</xdr:rowOff>
    </xdr:from>
    <xdr:ext cx="241300" cy="165100"/>
    <xdr:pic>
      <xdr:nvPicPr>
        <xdr:cNvPr id="3006" name="Picture 149" descr="KEN">
          <a:extLst>
            <a:ext uri="{FF2B5EF4-FFF2-40B4-BE49-F238E27FC236}">
              <a16:creationId xmlns:a16="http://schemas.microsoft.com/office/drawing/2014/main" id="{AF53F896-A970-D042-8648-AFE1CCD6A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290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174</xdr:col>
      <xdr:colOff>0</xdr:colOff>
      <xdr:row>2</xdr:row>
      <xdr:rowOff>0</xdr:rowOff>
    </xdr:from>
    <xdr:ext cx="241300" cy="165100"/>
    <xdr:pic>
      <xdr:nvPicPr>
        <xdr:cNvPr id="302" name="Picture 2247" descr="GBR">
          <a:extLst>
            <a:ext uri="{FF2B5EF4-FFF2-40B4-BE49-F238E27FC236}">
              <a16:creationId xmlns:a16="http://schemas.microsoft.com/office/drawing/2014/main" id="{A75FFE10-7780-6C4B-9B17-B2A2317A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3</xdr:row>
      <xdr:rowOff>0</xdr:rowOff>
    </xdr:from>
    <xdr:ext cx="241300" cy="165100"/>
    <xdr:pic>
      <xdr:nvPicPr>
        <xdr:cNvPr id="303" name="Picture 2248" descr="USA">
          <a:extLst>
            <a:ext uri="{FF2B5EF4-FFF2-40B4-BE49-F238E27FC236}">
              <a16:creationId xmlns:a16="http://schemas.microsoft.com/office/drawing/2014/main" id="{3251B0D5-33BB-F84E-A062-2FA0E893B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4</xdr:row>
      <xdr:rowOff>0</xdr:rowOff>
    </xdr:from>
    <xdr:ext cx="241300" cy="165100"/>
    <xdr:pic>
      <xdr:nvPicPr>
        <xdr:cNvPr id="304" name="Picture 2249" descr="USA">
          <a:extLst>
            <a:ext uri="{FF2B5EF4-FFF2-40B4-BE49-F238E27FC236}">
              <a16:creationId xmlns:a16="http://schemas.microsoft.com/office/drawing/2014/main" id="{582EAB3D-058B-674F-9328-36CC2E33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5</xdr:row>
      <xdr:rowOff>0</xdr:rowOff>
    </xdr:from>
    <xdr:ext cx="241300" cy="165100"/>
    <xdr:pic>
      <xdr:nvPicPr>
        <xdr:cNvPr id="305" name="Picture 2250" descr="CUB">
          <a:extLst>
            <a:ext uri="{FF2B5EF4-FFF2-40B4-BE49-F238E27FC236}">
              <a16:creationId xmlns:a16="http://schemas.microsoft.com/office/drawing/2014/main" id="{E94502CF-B8EA-8C4D-8DA7-CBE19400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6</xdr:row>
      <xdr:rowOff>0</xdr:rowOff>
    </xdr:from>
    <xdr:ext cx="241300" cy="165100"/>
    <xdr:pic>
      <xdr:nvPicPr>
        <xdr:cNvPr id="306" name="Picture 2251" descr="FRA">
          <a:extLst>
            <a:ext uri="{FF2B5EF4-FFF2-40B4-BE49-F238E27FC236}">
              <a16:creationId xmlns:a16="http://schemas.microsoft.com/office/drawing/2014/main" id="{069014CD-3F95-7A42-8135-4C60B437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7</xdr:row>
      <xdr:rowOff>0</xdr:rowOff>
    </xdr:from>
    <xdr:ext cx="241300" cy="165100"/>
    <xdr:pic>
      <xdr:nvPicPr>
        <xdr:cNvPr id="307" name="Picture 2252" descr="USA">
          <a:extLst>
            <a:ext uri="{FF2B5EF4-FFF2-40B4-BE49-F238E27FC236}">
              <a16:creationId xmlns:a16="http://schemas.microsoft.com/office/drawing/2014/main" id="{A85B1D8D-741E-354E-935D-0BC85FF6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8</xdr:row>
      <xdr:rowOff>0</xdr:rowOff>
    </xdr:from>
    <xdr:ext cx="241300" cy="165100"/>
    <xdr:pic>
      <xdr:nvPicPr>
        <xdr:cNvPr id="308" name="Picture 2253" descr="BUL">
          <a:extLst>
            <a:ext uri="{FF2B5EF4-FFF2-40B4-BE49-F238E27FC236}">
              <a16:creationId xmlns:a16="http://schemas.microsoft.com/office/drawing/2014/main" id="{BB4DA7DD-77A2-9E42-8CFD-37AA49387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9</xdr:row>
      <xdr:rowOff>0</xdr:rowOff>
    </xdr:from>
    <xdr:ext cx="241300" cy="165100"/>
    <xdr:pic>
      <xdr:nvPicPr>
        <xdr:cNvPr id="309" name="Picture 2254" descr="JAM">
          <a:extLst>
            <a:ext uri="{FF2B5EF4-FFF2-40B4-BE49-F238E27FC236}">
              <a16:creationId xmlns:a16="http://schemas.microsoft.com/office/drawing/2014/main" id="{159032E8-F185-AF4C-B47A-2C8D38A5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10</xdr:row>
      <xdr:rowOff>0</xdr:rowOff>
    </xdr:from>
    <xdr:ext cx="241300" cy="165100"/>
    <xdr:pic>
      <xdr:nvPicPr>
        <xdr:cNvPr id="310" name="Picture 2255" descr="USA">
          <a:extLst>
            <a:ext uri="{FF2B5EF4-FFF2-40B4-BE49-F238E27FC236}">
              <a16:creationId xmlns:a16="http://schemas.microsoft.com/office/drawing/2014/main" id="{D5D84A84-759D-564A-8142-B0D0F5DA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11</xdr:row>
      <xdr:rowOff>0</xdr:rowOff>
    </xdr:from>
    <xdr:ext cx="241300" cy="165100"/>
    <xdr:pic>
      <xdr:nvPicPr>
        <xdr:cNvPr id="311" name="Picture 2256" descr="URS">
          <a:extLst>
            <a:ext uri="{FF2B5EF4-FFF2-40B4-BE49-F238E27FC236}">
              <a16:creationId xmlns:a16="http://schemas.microsoft.com/office/drawing/2014/main" id="{F02FBA20-8F3F-EA4B-9794-F72150AE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12</xdr:row>
      <xdr:rowOff>0</xdr:rowOff>
    </xdr:from>
    <xdr:ext cx="241300" cy="165100"/>
    <xdr:pic>
      <xdr:nvPicPr>
        <xdr:cNvPr id="312" name="Picture 2257" descr="BRA">
          <a:extLst>
            <a:ext uri="{FF2B5EF4-FFF2-40B4-BE49-F238E27FC236}">
              <a16:creationId xmlns:a16="http://schemas.microsoft.com/office/drawing/2014/main" id="{9B610170-7B28-224B-8C9D-A662D26C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13</xdr:row>
      <xdr:rowOff>0</xdr:rowOff>
    </xdr:from>
    <xdr:ext cx="241300" cy="165100"/>
    <xdr:pic>
      <xdr:nvPicPr>
        <xdr:cNvPr id="313" name="Picture 2258" descr="BRA">
          <a:extLst>
            <a:ext uri="{FF2B5EF4-FFF2-40B4-BE49-F238E27FC236}">
              <a16:creationId xmlns:a16="http://schemas.microsoft.com/office/drawing/2014/main" id="{599A7732-E8E4-9D49-9F18-9477BBF00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14</xdr:row>
      <xdr:rowOff>0</xdr:rowOff>
    </xdr:from>
    <xdr:ext cx="241300" cy="165100"/>
    <xdr:pic>
      <xdr:nvPicPr>
        <xdr:cNvPr id="314" name="Picture 2259" descr="USA">
          <a:extLst>
            <a:ext uri="{FF2B5EF4-FFF2-40B4-BE49-F238E27FC236}">
              <a16:creationId xmlns:a16="http://schemas.microsoft.com/office/drawing/2014/main" id="{6D6CD1A1-FDF8-5949-A88B-8CE1E5CF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15</xdr:row>
      <xdr:rowOff>0</xdr:rowOff>
    </xdr:from>
    <xdr:ext cx="241300" cy="165100"/>
    <xdr:pic>
      <xdr:nvPicPr>
        <xdr:cNvPr id="315" name="Picture 2260" descr="USA">
          <a:extLst>
            <a:ext uri="{FF2B5EF4-FFF2-40B4-BE49-F238E27FC236}">
              <a16:creationId xmlns:a16="http://schemas.microsoft.com/office/drawing/2014/main" id="{A961A1D3-16E1-B945-B0B7-15E5CE225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16</xdr:row>
      <xdr:rowOff>0</xdr:rowOff>
    </xdr:from>
    <xdr:ext cx="241300" cy="165100"/>
    <xdr:pic>
      <xdr:nvPicPr>
        <xdr:cNvPr id="316" name="Picture 2261" descr="CUB">
          <a:extLst>
            <a:ext uri="{FF2B5EF4-FFF2-40B4-BE49-F238E27FC236}">
              <a16:creationId xmlns:a16="http://schemas.microsoft.com/office/drawing/2014/main" id="{9FD06899-863F-394D-8D36-28FFDB62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17</xdr:row>
      <xdr:rowOff>0</xdr:rowOff>
    </xdr:from>
    <xdr:ext cx="241300" cy="165100"/>
    <xdr:pic>
      <xdr:nvPicPr>
        <xdr:cNvPr id="317" name="Picture 2262" descr="ROU">
          <a:extLst>
            <a:ext uri="{FF2B5EF4-FFF2-40B4-BE49-F238E27FC236}">
              <a16:creationId xmlns:a16="http://schemas.microsoft.com/office/drawing/2014/main" id="{7DE0E480-279C-994D-BA9D-8B161838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18</xdr:row>
      <xdr:rowOff>0</xdr:rowOff>
    </xdr:from>
    <xdr:ext cx="241300" cy="165100"/>
    <xdr:pic>
      <xdr:nvPicPr>
        <xdr:cNvPr id="318" name="Picture 2263" descr="GBR">
          <a:extLst>
            <a:ext uri="{FF2B5EF4-FFF2-40B4-BE49-F238E27FC236}">
              <a16:creationId xmlns:a16="http://schemas.microsoft.com/office/drawing/2014/main" id="{69CF3806-1819-B141-9059-4B19ADE0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19</xdr:row>
      <xdr:rowOff>0</xdr:rowOff>
    </xdr:from>
    <xdr:ext cx="241300" cy="165100"/>
    <xdr:pic>
      <xdr:nvPicPr>
        <xdr:cNvPr id="319" name="Picture 2264" descr="SWE">
          <a:extLst>
            <a:ext uri="{FF2B5EF4-FFF2-40B4-BE49-F238E27FC236}">
              <a16:creationId xmlns:a16="http://schemas.microsoft.com/office/drawing/2014/main" id="{2421A6DB-E139-5B4D-AC96-DAB888D9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20</xdr:row>
      <xdr:rowOff>0</xdr:rowOff>
    </xdr:from>
    <xdr:ext cx="241300" cy="165100"/>
    <xdr:pic>
      <xdr:nvPicPr>
        <xdr:cNvPr id="320" name="Picture 2265" descr="URS">
          <a:extLst>
            <a:ext uri="{FF2B5EF4-FFF2-40B4-BE49-F238E27FC236}">
              <a16:creationId xmlns:a16="http://schemas.microsoft.com/office/drawing/2014/main" id="{FD45499C-4B2F-5040-8CEE-2798E2125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21</xdr:row>
      <xdr:rowOff>0</xdr:rowOff>
    </xdr:from>
    <xdr:ext cx="241300" cy="165100"/>
    <xdr:pic>
      <xdr:nvPicPr>
        <xdr:cNvPr id="321" name="Picture 2266" descr="USA">
          <a:extLst>
            <a:ext uri="{FF2B5EF4-FFF2-40B4-BE49-F238E27FC236}">
              <a16:creationId xmlns:a16="http://schemas.microsoft.com/office/drawing/2014/main" id="{44002431-AD09-E542-B8DF-1E604D210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22</xdr:row>
      <xdr:rowOff>0</xdr:rowOff>
    </xdr:from>
    <xdr:ext cx="241300" cy="165100"/>
    <xdr:pic>
      <xdr:nvPicPr>
        <xdr:cNvPr id="322" name="Picture 2267" descr="URS">
          <a:extLst>
            <a:ext uri="{FF2B5EF4-FFF2-40B4-BE49-F238E27FC236}">
              <a16:creationId xmlns:a16="http://schemas.microsoft.com/office/drawing/2014/main" id="{549B04A9-5633-3C4D-8787-16CE18F5A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23</xdr:row>
      <xdr:rowOff>0</xdr:rowOff>
    </xdr:from>
    <xdr:ext cx="241300" cy="165100"/>
    <xdr:pic>
      <xdr:nvPicPr>
        <xdr:cNvPr id="323" name="Picture 2268" descr="URS">
          <a:extLst>
            <a:ext uri="{FF2B5EF4-FFF2-40B4-BE49-F238E27FC236}">
              <a16:creationId xmlns:a16="http://schemas.microsoft.com/office/drawing/2014/main" id="{E2450190-F6AF-BB4B-8EBA-A3EEB580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24</xdr:row>
      <xdr:rowOff>0</xdr:rowOff>
    </xdr:from>
    <xdr:ext cx="241300" cy="165100"/>
    <xdr:pic>
      <xdr:nvPicPr>
        <xdr:cNvPr id="324" name="Picture 2269" descr="URS">
          <a:extLst>
            <a:ext uri="{FF2B5EF4-FFF2-40B4-BE49-F238E27FC236}">
              <a16:creationId xmlns:a16="http://schemas.microsoft.com/office/drawing/2014/main" id="{992399C0-946A-674B-B8D1-5AFA0B6D2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25</xdr:row>
      <xdr:rowOff>0</xdr:rowOff>
    </xdr:from>
    <xdr:ext cx="241300" cy="165100"/>
    <xdr:pic>
      <xdr:nvPicPr>
        <xdr:cNvPr id="325" name="Picture 2270" descr="POR">
          <a:extLst>
            <a:ext uri="{FF2B5EF4-FFF2-40B4-BE49-F238E27FC236}">
              <a16:creationId xmlns:a16="http://schemas.microsoft.com/office/drawing/2014/main" id="{6DB6DA30-E3C0-2445-8320-BBE96C3D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26</xdr:row>
      <xdr:rowOff>0</xdr:rowOff>
    </xdr:from>
    <xdr:ext cx="241300" cy="165100"/>
    <xdr:pic>
      <xdr:nvPicPr>
        <xdr:cNvPr id="326" name="Picture 2271" descr="UKR">
          <a:extLst>
            <a:ext uri="{FF2B5EF4-FFF2-40B4-BE49-F238E27FC236}">
              <a16:creationId xmlns:a16="http://schemas.microsoft.com/office/drawing/2014/main" id="{9BC5FD12-DB56-2145-A4FD-104B6A61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27</xdr:row>
      <xdr:rowOff>0</xdr:rowOff>
    </xdr:from>
    <xdr:ext cx="241300" cy="165100"/>
    <xdr:pic>
      <xdr:nvPicPr>
        <xdr:cNvPr id="327" name="Picture 2272" descr="USA">
          <a:extLst>
            <a:ext uri="{FF2B5EF4-FFF2-40B4-BE49-F238E27FC236}">
              <a16:creationId xmlns:a16="http://schemas.microsoft.com/office/drawing/2014/main" id="{C3EB5474-782D-804F-B119-155E82D8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28</xdr:row>
      <xdr:rowOff>0</xdr:rowOff>
    </xdr:from>
    <xdr:ext cx="241300" cy="165100"/>
    <xdr:pic>
      <xdr:nvPicPr>
        <xdr:cNvPr id="328" name="Picture 2273" descr="CUB">
          <a:extLst>
            <a:ext uri="{FF2B5EF4-FFF2-40B4-BE49-F238E27FC236}">
              <a16:creationId xmlns:a16="http://schemas.microsoft.com/office/drawing/2014/main" id="{51277401-1405-0E41-825F-7CFD69CB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29</xdr:row>
      <xdr:rowOff>0</xdr:rowOff>
    </xdr:from>
    <xdr:ext cx="241300" cy="165100"/>
    <xdr:pic>
      <xdr:nvPicPr>
        <xdr:cNvPr id="329" name="Picture 2274" descr="URS">
          <a:extLst>
            <a:ext uri="{FF2B5EF4-FFF2-40B4-BE49-F238E27FC236}">
              <a16:creationId xmlns:a16="http://schemas.microsoft.com/office/drawing/2014/main" id="{09384CD7-A7C2-CF42-BEEF-4C7E6C40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30</xdr:row>
      <xdr:rowOff>0</xdr:rowOff>
    </xdr:from>
    <xdr:ext cx="241300" cy="165100"/>
    <xdr:pic>
      <xdr:nvPicPr>
        <xdr:cNvPr id="330" name="Picture 2275" descr="RUS">
          <a:extLst>
            <a:ext uri="{FF2B5EF4-FFF2-40B4-BE49-F238E27FC236}">
              <a16:creationId xmlns:a16="http://schemas.microsoft.com/office/drawing/2014/main" id="{8EAC00A9-566C-ED4F-A60C-EAC496B5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31</xdr:row>
      <xdr:rowOff>0</xdr:rowOff>
    </xdr:from>
    <xdr:ext cx="241300" cy="165100"/>
    <xdr:pic>
      <xdr:nvPicPr>
        <xdr:cNvPr id="331" name="Picture 2276" descr="CUB">
          <a:extLst>
            <a:ext uri="{FF2B5EF4-FFF2-40B4-BE49-F238E27FC236}">
              <a16:creationId xmlns:a16="http://schemas.microsoft.com/office/drawing/2014/main" id="{49DCE145-F64F-FC42-8803-401FF8AC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32</xdr:row>
      <xdr:rowOff>0</xdr:rowOff>
    </xdr:from>
    <xdr:ext cx="241300" cy="165100"/>
    <xdr:pic>
      <xdr:nvPicPr>
        <xdr:cNvPr id="332" name="Picture 2277" descr="GER">
          <a:extLst>
            <a:ext uri="{FF2B5EF4-FFF2-40B4-BE49-F238E27FC236}">
              <a16:creationId xmlns:a16="http://schemas.microsoft.com/office/drawing/2014/main" id="{81A0AB9B-7BEF-E74B-B60C-0ADBB4EC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33</xdr:row>
      <xdr:rowOff>0</xdr:rowOff>
    </xdr:from>
    <xdr:ext cx="241300" cy="165100"/>
    <xdr:pic>
      <xdr:nvPicPr>
        <xdr:cNvPr id="333" name="Picture 2278" descr="URS">
          <a:extLst>
            <a:ext uri="{FF2B5EF4-FFF2-40B4-BE49-F238E27FC236}">
              <a16:creationId xmlns:a16="http://schemas.microsoft.com/office/drawing/2014/main" id="{71E5AED9-B5E9-024E-B6FC-308602D26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34</xdr:row>
      <xdr:rowOff>0</xdr:rowOff>
    </xdr:from>
    <xdr:ext cx="241300" cy="165100"/>
    <xdr:pic>
      <xdr:nvPicPr>
        <xdr:cNvPr id="334" name="Picture 2279" descr="RUS">
          <a:extLst>
            <a:ext uri="{FF2B5EF4-FFF2-40B4-BE49-F238E27FC236}">
              <a16:creationId xmlns:a16="http://schemas.microsoft.com/office/drawing/2014/main" id="{B32B93E6-093A-594E-AF55-470EF908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35</xdr:row>
      <xdr:rowOff>0</xdr:rowOff>
    </xdr:from>
    <xdr:ext cx="241300" cy="165100"/>
    <xdr:pic>
      <xdr:nvPicPr>
        <xdr:cNvPr id="335" name="Picture 2280" descr="CUB">
          <a:extLst>
            <a:ext uri="{FF2B5EF4-FFF2-40B4-BE49-F238E27FC236}">
              <a16:creationId xmlns:a16="http://schemas.microsoft.com/office/drawing/2014/main" id="{4C5E867B-F0C9-554C-94C0-20126AF0F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36</xdr:row>
      <xdr:rowOff>0</xdr:rowOff>
    </xdr:from>
    <xdr:ext cx="241300" cy="165100"/>
    <xdr:pic>
      <xdr:nvPicPr>
        <xdr:cNvPr id="336" name="Picture 2281" descr="GBR">
          <a:extLst>
            <a:ext uri="{FF2B5EF4-FFF2-40B4-BE49-F238E27FC236}">
              <a16:creationId xmlns:a16="http://schemas.microsoft.com/office/drawing/2014/main" id="{7939E26B-A5A1-F649-A76E-F4E773D6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37</xdr:row>
      <xdr:rowOff>0</xdr:rowOff>
    </xdr:from>
    <xdr:ext cx="241300" cy="165100"/>
    <xdr:pic>
      <xdr:nvPicPr>
        <xdr:cNvPr id="337" name="Picture 2282" descr="USA">
          <a:extLst>
            <a:ext uri="{FF2B5EF4-FFF2-40B4-BE49-F238E27FC236}">
              <a16:creationId xmlns:a16="http://schemas.microsoft.com/office/drawing/2014/main" id="{1156EA56-7341-A348-B6B7-29961011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38</xdr:row>
      <xdr:rowOff>0</xdr:rowOff>
    </xdr:from>
    <xdr:ext cx="241300" cy="165100"/>
    <xdr:pic>
      <xdr:nvPicPr>
        <xdr:cNvPr id="338" name="Picture 2283" descr="BER">
          <a:extLst>
            <a:ext uri="{FF2B5EF4-FFF2-40B4-BE49-F238E27FC236}">
              <a16:creationId xmlns:a16="http://schemas.microsoft.com/office/drawing/2014/main" id="{50EE79FA-88D5-8B48-8A18-7EDFC9390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39</xdr:row>
      <xdr:rowOff>0</xdr:rowOff>
    </xdr:from>
    <xdr:ext cx="241300" cy="165100"/>
    <xdr:pic>
      <xdr:nvPicPr>
        <xdr:cNvPr id="339" name="Picture 2284" descr="CUB">
          <a:extLst>
            <a:ext uri="{FF2B5EF4-FFF2-40B4-BE49-F238E27FC236}">
              <a16:creationId xmlns:a16="http://schemas.microsoft.com/office/drawing/2014/main" id="{B445B8BB-75E3-E44D-A6BE-72808FB1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40</xdr:row>
      <xdr:rowOff>0</xdr:rowOff>
    </xdr:from>
    <xdr:ext cx="241300" cy="165100"/>
    <xdr:pic>
      <xdr:nvPicPr>
        <xdr:cNvPr id="340" name="Picture 2285" descr="URS">
          <a:extLst>
            <a:ext uri="{FF2B5EF4-FFF2-40B4-BE49-F238E27FC236}">
              <a16:creationId xmlns:a16="http://schemas.microsoft.com/office/drawing/2014/main" id="{7FA48CEF-65DE-AF42-9E2B-DD80653F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41</xdr:row>
      <xdr:rowOff>0</xdr:rowOff>
    </xdr:from>
    <xdr:ext cx="241300" cy="165100"/>
    <xdr:pic>
      <xdr:nvPicPr>
        <xdr:cNvPr id="341" name="Picture 2286" descr="ITA">
          <a:extLst>
            <a:ext uri="{FF2B5EF4-FFF2-40B4-BE49-F238E27FC236}">
              <a16:creationId xmlns:a16="http://schemas.microsoft.com/office/drawing/2014/main" id="{962CC13A-96FC-3C41-8076-8D053080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42</xdr:row>
      <xdr:rowOff>0</xdr:rowOff>
    </xdr:from>
    <xdr:ext cx="241300" cy="165100"/>
    <xdr:pic>
      <xdr:nvPicPr>
        <xdr:cNvPr id="342" name="Picture 2287" descr="RUS">
          <a:extLst>
            <a:ext uri="{FF2B5EF4-FFF2-40B4-BE49-F238E27FC236}">
              <a16:creationId xmlns:a16="http://schemas.microsoft.com/office/drawing/2014/main" id="{17A615B9-CF7E-DC4F-ABBD-2979AA0B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43</xdr:row>
      <xdr:rowOff>0</xdr:rowOff>
    </xdr:from>
    <xdr:ext cx="241300" cy="165100"/>
    <xdr:pic>
      <xdr:nvPicPr>
        <xdr:cNvPr id="343" name="Picture 2288" descr="GER">
          <a:extLst>
            <a:ext uri="{FF2B5EF4-FFF2-40B4-BE49-F238E27FC236}">
              <a16:creationId xmlns:a16="http://schemas.microsoft.com/office/drawing/2014/main" id="{DFDD2E89-2144-5845-BC63-F140FFF7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44</xdr:row>
      <xdr:rowOff>0</xdr:rowOff>
    </xdr:from>
    <xdr:ext cx="241300" cy="165100"/>
    <xdr:pic>
      <xdr:nvPicPr>
        <xdr:cNvPr id="344" name="Picture 2289" descr="BAH">
          <a:extLst>
            <a:ext uri="{FF2B5EF4-FFF2-40B4-BE49-F238E27FC236}">
              <a16:creationId xmlns:a16="http://schemas.microsoft.com/office/drawing/2014/main" id="{4B1F1B37-C216-4948-9D1B-27E7CDC5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45</xdr:row>
      <xdr:rowOff>0</xdr:rowOff>
    </xdr:from>
    <xdr:ext cx="241300" cy="165100"/>
    <xdr:pic>
      <xdr:nvPicPr>
        <xdr:cNvPr id="345" name="Picture 2290" descr="CHN">
          <a:extLst>
            <a:ext uri="{FF2B5EF4-FFF2-40B4-BE49-F238E27FC236}">
              <a16:creationId xmlns:a16="http://schemas.microsoft.com/office/drawing/2014/main" id="{676B4ABC-EC7C-8342-B547-B34038BC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46</xdr:row>
      <xdr:rowOff>0</xdr:rowOff>
    </xdr:from>
    <xdr:ext cx="241300" cy="165100"/>
    <xdr:pic>
      <xdr:nvPicPr>
        <xdr:cNvPr id="346" name="Picture 2291" descr="URS">
          <a:extLst>
            <a:ext uri="{FF2B5EF4-FFF2-40B4-BE49-F238E27FC236}">
              <a16:creationId xmlns:a16="http://schemas.microsoft.com/office/drawing/2014/main" id="{4E5DB30B-C018-3942-A9FD-09F325BB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47</xdr:row>
      <xdr:rowOff>0</xdr:rowOff>
    </xdr:from>
    <xdr:ext cx="241300" cy="165100"/>
    <xdr:pic>
      <xdr:nvPicPr>
        <xdr:cNvPr id="347" name="Picture 2292" descr="USA">
          <a:extLst>
            <a:ext uri="{FF2B5EF4-FFF2-40B4-BE49-F238E27FC236}">
              <a16:creationId xmlns:a16="http://schemas.microsoft.com/office/drawing/2014/main" id="{FC439E6A-D92B-C844-B634-160F61E9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48</xdr:row>
      <xdr:rowOff>0</xdr:rowOff>
    </xdr:from>
    <xdr:ext cx="241300" cy="165100"/>
    <xdr:pic>
      <xdr:nvPicPr>
        <xdr:cNvPr id="348" name="Picture 2293" descr="CUB">
          <a:extLst>
            <a:ext uri="{FF2B5EF4-FFF2-40B4-BE49-F238E27FC236}">
              <a16:creationId xmlns:a16="http://schemas.microsoft.com/office/drawing/2014/main" id="{529BD396-E4F5-9B44-9D7E-54CF3E1B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49</xdr:row>
      <xdr:rowOff>0</xdr:rowOff>
    </xdr:from>
    <xdr:ext cx="241300" cy="165100"/>
    <xdr:pic>
      <xdr:nvPicPr>
        <xdr:cNvPr id="349" name="Picture 2294" descr="CHN">
          <a:extLst>
            <a:ext uri="{FF2B5EF4-FFF2-40B4-BE49-F238E27FC236}">
              <a16:creationId xmlns:a16="http://schemas.microsoft.com/office/drawing/2014/main" id="{80F144B5-EDE8-4543-A3C8-AF37DE68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50</xdr:row>
      <xdr:rowOff>0</xdr:rowOff>
    </xdr:from>
    <xdr:ext cx="241300" cy="165100"/>
    <xdr:pic>
      <xdr:nvPicPr>
        <xdr:cNvPr id="350" name="Picture 2295" descr="GBR">
          <a:extLst>
            <a:ext uri="{FF2B5EF4-FFF2-40B4-BE49-F238E27FC236}">
              <a16:creationId xmlns:a16="http://schemas.microsoft.com/office/drawing/2014/main" id="{CEA26C7A-570D-654D-85F1-14D3F3DF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174</xdr:col>
      <xdr:colOff>0</xdr:colOff>
      <xdr:row>51</xdr:row>
      <xdr:rowOff>0</xdr:rowOff>
    </xdr:from>
    <xdr:ext cx="241300" cy="165100"/>
    <xdr:pic>
      <xdr:nvPicPr>
        <xdr:cNvPr id="351" name="Picture 2296" descr="CUB">
          <a:extLst>
            <a:ext uri="{FF2B5EF4-FFF2-40B4-BE49-F238E27FC236}">
              <a16:creationId xmlns:a16="http://schemas.microsoft.com/office/drawing/2014/main" id="{2F12CF63-7865-9E4E-82D6-C8F1456C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98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2</xdr:row>
      <xdr:rowOff>0</xdr:rowOff>
    </xdr:from>
    <xdr:ext cx="241300" cy="165100"/>
    <xdr:pic>
      <xdr:nvPicPr>
        <xdr:cNvPr id="352" name="Picture 2297" descr="UKR">
          <a:extLst>
            <a:ext uri="{FF2B5EF4-FFF2-40B4-BE49-F238E27FC236}">
              <a16:creationId xmlns:a16="http://schemas.microsoft.com/office/drawing/2014/main" id="{E5B732FA-51C7-444B-9280-D3C41CC3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40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3</xdr:row>
      <xdr:rowOff>0</xdr:rowOff>
    </xdr:from>
    <xdr:ext cx="241300" cy="165100"/>
    <xdr:pic>
      <xdr:nvPicPr>
        <xdr:cNvPr id="353" name="Picture 2298" descr="CMR">
          <a:extLst>
            <a:ext uri="{FF2B5EF4-FFF2-40B4-BE49-F238E27FC236}">
              <a16:creationId xmlns:a16="http://schemas.microsoft.com/office/drawing/2014/main" id="{729137A4-3E6B-CC4C-9C2F-3DBBBC92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60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4</xdr:row>
      <xdr:rowOff>0</xdr:rowOff>
    </xdr:from>
    <xdr:ext cx="241300" cy="165100"/>
    <xdr:pic>
      <xdr:nvPicPr>
        <xdr:cNvPr id="354" name="Picture 2299" descr="RUS">
          <a:extLst>
            <a:ext uri="{FF2B5EF4-FFF2-40B4-BE49-F238E27FC236}">
              <a16:creationId xmlns:a16="http://schemas.microsoft.com/office/drawing/2014/main" id="{7FB7E7A4-1BCF-0146-AE1A-C35C5683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81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5</xdr:row>
      <xdr:rowOff>0</xdr:rowOff>
    </xdr:from>
    <xdr:ext cx="241300" cy="165100"/>
    <xdr:pic>
      <xdr:nvPicPr>
        <xdr:cNvPr id="355" name="Picture 2300" descr="GRE">
          <a:extLst>
            <a:ext uri="{FF2B5EF4-FFF2-40B4-BE49-F238E27FC236}">
              <a16:creationId xmlns:a16="http://schemas.microsoft.com/office/drawing/2014/main" id="{FB09824D-F8BD-E14F-A791-C1333461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101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6</xdr:row>
      <xdr:rowOff>0</xdr:rowOff>
    </xdr:from>
    <xdr:ext cx="241300" cy="165100"/>
    <xdr:pic>
      <xdr:nvPicPr>
        <xdr:cNvPr id="356" name="Picture 2301" descr="COL">
          <a:extLst>
            <a:ext uri="{FF2B5EF4-FFF2-40B4-BE49-F238E27FC236}">
              <a16:creationId xmlns:a16="http://schemas.microsoft.com/office/drawing/2014/main" id="{4AC6E837-4984-3F4B-AD02-A2BD5431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121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7</xdr:row>
      <xdr:rowOff>0</xdr:rowOff>
    </xdr:from>
    <xdr:ext cx="241300" cy="165100"/>
    <xdr:pic>
      <xdr:nvPicPr>
        <xdr:cNvPr id="357" name="Picture 2302" descr="CUB">
          <a:extLst>
            <a:ext uri="{FF2B5EF4-FFF2-40B4-BE49-F238E27FC236}">
              <a16:creationId xmlns:a16="http://schemas.microsoft.com/office/drawing/2014/main" id="{22C86BA0-5F01-B04C-83E0-6D97E77C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142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8</xdr:row>
      <xdr:rowOff>0</xdr:rowOff>
    </xdr:from>
    <xdr:ext cx="241300" cy="165100"/>
    <xdr:pic>
      <xdr:nvPicPr>
        <xdr:cNvPr id="358" name="Picture 2303" descr="CUB">
          <a:extLst>
            <a:ext uri="{FF2B5EF4-FFF2-40B4-BE49-F238E27FC236}">
              <a16:creationId xmlns:a16="http://schemas.microsoft.com/office/drawing/2014/main" id="{0C3E9E16-68E8-1640-970D-4AB23234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162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9</xdr:row>
      <xdr:rowOff>0</xdr:rowOff>
    </xdr:from>
    <xdr:ext cx="241300" cy="165100"/>
    <xdr:pic>
      <xdr:nvPicPr>
        <xdr:cNvPr id="359" name="Picture 2304" descr="KAZ">
          <a:extLst>
            <a:ext uri="{FF2B5EF4-FFF2-40B4-BE49-F238E27FC236}">
              <a16:creationId xmlns:a16="http://schemas.microsoft.com/office/drawing/2014/main" id="{8EFE572A-D78B-FE41-9A37-674A235BD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182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10</xdr:row>
      <xdr:rowOff>0</xdr:rowOff>
    </xdr:from>
    <xdr:ext cx="241300" cy="165100"/>
    <xdr:pic>
      <xdr:nvPicPr>
        <xdr:cNvPr id="360" name="Picture 2305" descr="CZE">
          <a:extLst>
            <a:ext uri="{FF2B5EF4-FFF2-40B4-BE49-F238E27FC236}">
              <a16:creationId xmlns:a16="http://schemas.microsoft.com/office/drawing/2014/main" id="{E897C17D-DB36-F343-A753-E692A74D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203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11</xdr:row>
      <xdr:rowOff>0</xdr:rowOff>
    </xdr:from>
    <xdr:ext cx="241300" cy="165100"/>
    <xdr:pic>
      <xdr:nvPicPr>
        <xdr:cNvPr id="361" name="Picture 2306" descr="BUL">
          <a:extLst>
            <a:ext uri="{FF2B5EF4-FFF2-40B4-BE49-F238E27FC236}">
              <a16:creationId xmlns:a16="http://schemas.microsoft.com/office/drawing/2014/main" id="{7B8A73FA-B391-474F-973B-35C22216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223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12</xdr:row>
      <xdr:rowOff>0</xdr:rowOff>
    </xdr:from>
    <xdr:ext cx="241300" cy="165100"/>
    <xdr:pic>
      <xdr:nvPicPr>
        <xdr:cNvPr id="362" name="Picture 2307" descr="BUL">
          <a:extLst>
            <a:ext uri="{FF2B5EF4-FFF2-40B4-BE49-F238E27FC236}">
              <a16:creationId xmlns:a16="http://schemas.microsoft.com/office/drawing/2014/main" id="{47BC33E9-3C8D-1C46-9286-52C02BC7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243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13</xdr:row>
      <xdr:rowOff>0</xdr:rowOff>
    </xdr:from>
    <xdr:ext cx="241300" cy="165100"/>
    <xdr:pic>
      <xdr:nvPicPr>
        <xdr:cNvPr id="363" name="Picture 2308" descr="ROU">
          <a:extLst>
            <a:ext uri="{FF2B5EF4-FFF2-40B4-BE49-F238E27FC236}">
              <a16:creationId xmlns:a16="http://schemas.microsoft.com/office/drawing/2014/main" id="{915FA640-A2EE-0C42-9BD8-3EEC71B8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264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14</xdr:row>
      <xdr:rowOff>0</xdr:rowOff>
    </xdr:from>
    <xdr:ext cx="241300" cy="165100"/>
    <xdr:pic>
      <xdr:nvPicPr>
        <xdr:cNvPr id="364" name="Picture 2309" descr="JAM">
          <a:extLst>
            <a:ext uri="{FF2B5EF4-FFF2-40B4-BE49-F238E27FC236}">
              <a16:creationId xmlns:a16="http://schemas.microsoft.com/office/drawing/2014/main" id="{47927733-3F0E-2A41-A35D-0DF573B1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284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15</xdr:row>
      <xdr:rowOff>0</xdr:rowOff>
    </xdr:from>
    <xdr:ext cx="241300" cy="165100"/>
    <xdr:pic>
      <xdr:nvPicPr>
        <xdr:cNvPr id="365" name="Picture 2310" descr="GBR">
          <a:extLst>
            <a:ext uri="{FF2B5EF4-FFF2-40B4-BE49-F238E27FC236}">
              <a16:creationId xmlns:a16="http://schemas.microsoft.com/office/drawing/2014/main" id="{4C081A9E-6C8D-BC4A-9073-55811A9F9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304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16</xdr:row>
      <xdr:rowOff>0</xdr:rowOff>
    </xdr:from>
    <xdr:ext cx="241300" cy="165100"/>
    <xdr:pic>
      <xdr:nvPicPr>
        <xdr:cNvPr id="366" name="Picture 2311" descr="RUS">
          <a:extLst>
            <a:ext uri="{FF2B5EF4-FFF2-40B4-BE49-F238E27FC236}">
              <a16:creationId xmlns:a16="http://schemas.microsoft.com/office/drawing/2014/main" id="{6EBCF14B-AF75-9A40-B0A0-473D916B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325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17</xdr:row>
      <xdr:rowOff>0</xdr:rowOff>
    </xdr:from>
    <xdr:ext cx="241300" cy="165100"/>
    <xdr:pic>
      <xdr:nvPicPr>
        <xdr:cNvPr id="367" name="Picture 2312" descr="RUS">
          <a:extLst>
            <a:ext uri="{FF2B5EF4-FFF2-40B4-BE49-F238E27FC236}">
              <a16:creationId xmlns:a16="http://schemas.microsoft.com/office/drawing/2014/main" id="{E35A78C3-77C5-974B-9305-CC8AE20C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345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18</xdr:row>
      <xdr:rowOff>0</xdr:rowOff>
    </xdr:from>
    <xdr:ext cx="241300" cy="165100"/>
    <xdr:pic>
      <xdr:nvPicPr>
        <xdr:cNvPr id="368" name="Picture 2313" descr="RUS">
          <a:extLst>
            <a:ext uri="{FF2B5EF4-FFF2-40B4-BE49-F238E27FC236}">
              <a16:creationId xmlns:a16="http://schemas.microsoft.com/office/drawing/2014/main" id="{CF4D8DF5-1960-2A4E-AE14-F022EDF3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365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19</xdr:row>
      <xdr:rowOff>0</xdr:rowOff>
    </xdr:from>
    <xdr:ext cx="241300" cy="165100"/>
    <xdr:pic>
      <xdr:nvPicPr>
        <xdr:cNvPr id="369" name="Picture 2314" descr="GRE">
          <a:extLst>
            <a:ext uri="{FF2B5EF4-FFF2-40B4-BE49-F238E27FC236}">
              <a16:creationId xmlns:a16="http://schemas.microsoft.com/office/drawing/2014/main" id="{F9DAE89E-3454-8841-A191-1F315F4FB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386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20</xdr:row>
      <xdr:rowOff>0</xdr:rowOff>
    </xdr:from>
    <xdr:ext cx="241300" cy="165100"/>
    <xdr:pic>
      <xdr:nvPicPr>
        <xdr:cNvPr id="370" name="Picture 2315" descr="RUS">
          <a:extLst>
            <a:ext uri="{FF2B5EF4-FFF2-40B4-BE49-F238E27FC236}">
              <a16:creationId xmlns:a16="http://schemas.microsoft.com/office/drawing/2014/main" id="{426533B1-8249-CC46-A5C6-EAE3F7ED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406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21</xdr:row>
      <xdr:rowOff>0</xdr:rowOff>
    </xdr:from>
    <xdr:ext cx="241300" cy="165100"/>
    <xdr:pic>
      <xdr:nvPicPr>
        <xdr:cNvPr id="371" name="Picture 2316" descr="ITA">
          <a:extLst>
            <a:ext uri="{FF2B5EF4-FFF2-40B4-BE49-F238E27FC236}">
              <a16:creationId xmlns:a16="http://schemas.microsoft.com/office/drawing/2014/main" id="{62C19BFF-F527-1F4C-9423-66DC8225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426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22</xdr:row>
      <xdr:rowOff>0</xdr:rowOff>
    </xdr:from>
    <xdr:ext cx="241300" cy="165100"/>
    <xdr:pic>
      <xdr:nvPicPr>
        <xdr:cNvPr id="372" name="Picture 2317" descr="SLO">
          <a:extLst>
            <a:ext uri="{FF2B5EF4-FFF2-40B4-BE49-F238E27FC236}">
              <a16:creationId xmlns:a16="http://schemas.microsoft.com/office/drawing/2014/main" id="{E77EA548-10CF-C747-8034-E03CB752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447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23</xdr:row>
      <xdr:rowOff>0</xdr:rowOff>
    </xdr:from>
    <xdr:ext cx="241300" cy="165100"/>
    <xdr:pic>
      <xdr:nvPicPr>
        <xdr:cNvPr id="373" name="Picture 2318" descr="RUS">
          <a:extLst>
            <a:ext uri="{FF2B5EF4-FFF2-40B4-BE49-F238E27FC236}">
              <a16:creationId xmlns:a16="http://schemas.microsoft.com/office/drawing/2014/main" id="{96297735-F831-3C4B-8912-437A0828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467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24</xdr:row>
      <xdr:rowOff>0</xdr:rowOff>
    </xdr:from>
    <xdr:ext cx="241300" cy="165100"/>
    <xdr:pic>
      <xdr:nvPicPr>
        <xdr:cNvPr id="374" name="Picture 2319" descr="VEN">
          <a:extLst>
            <a:ext uri="{FF2B5EF4-FFF2-40B4-BE49-F238E27FC236}">
              <a16:creationId xmlns:a16="http://schemas.microsoft.com/office/drawing/2014/main" id="{BAAD70DF-21F0-E943-93AC-16395F7B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487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25</xdr:row>
      <xdr:rowOff>0</xdr:rowOff>
    </xdr:from>
    <xdr:ext cx="241300" cy="165100"/>
    <xdr:pic>
      <xdr:nvPicPr>
        <xdr:cNvPr id="375" name="Picture 2320" descr="SEN">
          <a:extLst>
            <a:ext uri="{FF2B5EF4-FFF2-40B4-BE49-F238E27FC236}">
              <a16:creationId xmlns:a16="http://schemas.microsoft.com/office/drawing/2014/main" id="{CA69F37F-1966-274E-8EBD-8776379C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508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26</xdr:row>
      <xdr:rowOff>0</xdr:rowOff>
    </xdr:from>
    <xdr:ext cx="241300" cy="165100"/>
    <xdr:pic>
      <xdr:nvPicPr>
        <xdr:cNvPr id="376" name="Picture 2321" descr="UKR">
          <a:extLst>
            <a:ext uri="{FF2B5EF4-FFF2-40B4-BE49-F238E27FC236}">
              <a16:creationId xmlns:a16="http://schemas.microsoft.com/office/drawing/2014/main" id="{57D34280-EFE7-8640-9520-E69207A70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528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27</xdr:row>
      <xdr:rowOff>0</xdr:rowOff>
    </xdr:from>
    <xdr:ext cx="241300" cy="165100"/>
    <xdr:pic>
      <xdr:nvPicPr>
        <xdr:cNvPr id="377" name="Picture 2322" descr="BUL">
          <a:extLst>
            <a:ext uri="{FF2B5EF4-FFF2-40B4-BE49-F238E27FC236}">
              <a16:creationId xmlns:a16="http://schemas.microsoft.com/office/drawing/2014/main" id="{24431A29-FE48-8048-A42B-81F2A381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5486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28</xdr:row>
      <xdr:rowOff>0</xdr:rowOff>
    </xdr:from>
    <xdr:ext cx="241300" cy="165100"/>
    <xdr:pic>
      <xdr:nvPicPr>
        <xdr:cNvPr id="378" name="Picture 2323" descr="ALG">
          <a:extLst>
            <a:ext uri="{FF2B5EF4-FFF2-40B4-BE49-F238E27FC236}">
              <a16:creationId xmlns:a16="http://schemas.microsoft.com/office/drawing/2014/main" id="{65AAC7EB-521E-2E46-A1F4-D178561B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5689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29</xdr:row>
      <xdr:rowOff>0</xdr:rowOff>
    </xdr:from>
    <xdr:ext cx="241300" cy="165100"/>
    <xdr:pic>
      <xdr:nvPicPr>
        <xdr:cNvPr id="379" name="Picture 2324" descr="RUS">
          <a:extLst>
            <a:ext uri="{FF2B5EF4-FFF2-40B4-BE49-F238E27FC236}">
              <a16:creationId xmlns:a16="http://schemas.microsoft.com/office/drawing/2014/main" id="{D3288EA6-06DB-DF43-9F88-0EA74FB7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5892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30</xdr:row>
      <xdr:rowOff>0</xdr:rowOff>
    </xdr:from>
    <xdr:ext cx="241300" cy="165100"/>
    <xdr:pic>
      <xdr:nvPicPr>
        <xdr:cNvPr id="380" name="Picture 2325" descr="UKR">
          <a:extLst>
            <a:ext uri="{FF2B5EF4-FFF2-40B4-BE49-F238E27FC236}">
              <a16:creationId xmlns:a16="http://schemas.microsoft.com/office/drawing/2014/main" id="{A0238418-033D-0346-92F4-45028AD8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6096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31</xdr:row>
      <xdr:rowOff>0</xdr:rowOff>
    </xdr:from>
    <xdr:ext cx="241300" cy="165100"/>
    <xdr:pic>
      <xdr:nvPicPr>
        <xdr:cNvPr id="381" name="Picture 2326" descr="CHN">
          <a:extLst>
            <a:ext uri="{FF2B5EF4-FFF2-40B4-BE49-F238E27FC236}">
              <a16:creationId xmlns:a16="http://schemas.microsoft.com/office/drawing/2014/main" id="{514663D3-0E88-0645-993F-B7C05281A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6299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32</xdr:row>
      <xdr:rowOff>0</xdr:rowOff>
    </xdr:from>
    <xdr:ext cx="241300" cy="165100"/>
    <xdr:pic>
      <xdr:nvPicPr>
        <xdr:cNvPr id="382" name="Picture 2327" descr="RUS">
          <a:extLst>
            <a:ext uri="{FF2B5EF4-FFF2-40B4-BE49-F238E27FC236}">
              <a16:creationId xmlns:a16="http://schemas.microsoft.com/office/drawing/2014/main" id="{0C1F3CDC-B323-154E-9F00-846B34E3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6502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33</xdr:row>
      <xdr:rowOff>0</xdr:rowOff>
    </xdr:from>
    <xdr:ext cx="241300" cy="165100"/>
    <xdr:pic>
      <xdr:nvPicPr>
        <xdr:cNvPr id="383" name="Picture 2328" descr="RUS">
          <a:extLst>
            <a:ext uri="{FF2B5EF4-FFF2-40B4-BE49-F238E27FC236}">
              <a16:creationId xmlns:a16="http://schemas.microsoft.com/office/drawing/2014/main" id="{D3E0EF76-E01A-3F42-BF8E-ED6AD011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6705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34</xdr:row>
      <xdr:rowOff>0</xdr:rowOff>
    </xdr:from>
    <xdr:ext cx="241300" cy="165100"/>
    <xdr:pic>
      <xdr:nvPicPr>
        <xdr:cNvPr id="384" name="Picture 2329" descr="USA">
          <a:extLst>
            <a:ext uri="{FF2B5EF4-FFF2-40B4-BE49-F238E27FC236}">
              <a16:creationId xmlns:a16="http://schemas.microsoft.com/office/drawing/2014/main" id="{B4728860-0D49-114A-9C86-8A5896E0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6908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35</xdr:row>
      <xdr:rowOff>0</xdr:rowOff>
    </xdr:from>
    <xdr:ext cx="241300" cy="165100"/>
    <xdr:pic>
      <xdr:nvPicPr>
        <xdr:cNvPr id="385" name="Picture 2330" descr="RUS">
          <a:extLst>
            <a:ext uri="{FF2B5EF4-FFF2-40B4-BE49-F238E27FC236}">
              <a16:creationId xmlns:a16="http://schemas.microsoft.com/office/drawing/2014/main" id="{6F8BDA9A-2282-2F4E-9283-63CFE394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7112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36</xdr:row>
      <xdr:rowOff>0</xdr:rowOff>
    </xdr:from>
    <xdr:ext cx="241300" cy="165100"/>
    <xdr:pic>
      <xdr:nvPicPr>
        <xdr:cNvPr id="386" name="Picture 2331" descr="RUS">
          <a:extLst>
            <a:ext uri="{FF2B5EF4-FFF2-40B4-BE49-F238E27FC236}">
              <a16:creationId xmlns:a16="http://schemas.microsoft.com/office/drawing/2014/main" id="{212B174E-B41C-C14A-B577-5E27EA8A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7315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37</xdr:row>
      <xdr:rowOff>0</xdr:rowOff>
    </xdr:from>
    <xdr:ext cx="241300" cy="165100"/>
    <xdr:pic>
      <xdr:nvPicPr>
        <xdr:cNvPr id="387" name="Picture 2332" descr="ISR">
          <a:extLst>
            <a:ext uri="{FF2B5EF4-FFF2-40B4-BE49-F238E27FC236}">
              <a16:creationId xmlns:a16="http://schemas.microsoft.com/office/drawing/2014/main" id="{E15A5AE9-BC68-E541-A9DA-637F907BC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7518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38</xdr:row>
      <xdr:rowOff>0</xdr:rowOff>
    </xdr:from>
    <xdr:ext cx="241300" cy="165100"/>
    <xdr:pic>
      <xdr:nvPicPr>
        <xdr:cNvPr id="388" name="Picture 2333" descr="RUS">
          <a:extLst>
            <a:ext uri="{FF2B5EF4-FFF2-40B4-BE49-F238E27FC236}">
              <a16:creationId xmlns:a16="http://schemas.microsoft.com/office/drawing/2014/main" id="{6815FF31-065F-8E4A-AB61-99CCFD39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7721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39</xdr:row>
      <xdr:rowOff>0</xdr:rowOff>
    </xdr:from>
    <xdr:ext cx="241300" cy="165100"/>
    <xdr:pic>
      <xdr:nvPicPr>
        <xdr:cNvPr id="389" name="Picture 2334" descr="LAT">
          <a:extLst>
            <a:ext uri="{FF2B5EF4-FFF2-40B4-BE49-F238E27FC236}">
              <a16:creationId xmlns:a16="http://schemas.microsoft.com/office/drawing/2014/main" id="{C821E3D1-A69E-484A-8AE1-AF2B4454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7924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40</xdr:row>
      <xdr:rowOff>0</xdr:rowOff>
    </xdr:from>
    <xdr:ext cx="241300" cy="165100"/>
    <xdr:pic>
      <xdr:nvPicPr>
        <xdr:cNvPr id="390" name="Picture 2335" descr="BLR">
          <a:extLst>
            <a:ext uri="{FF2B5EF4-FFF2-40B4-BE49-F238E27FC236}">
              <a16:creationId xmlns:a16="http://schemas.microsoft.com/office/drawing/2014/main" id="{83421323-774F-0D42-A416-C237AF8D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8128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41</xdr:row>
      <xdr:rowOff>0</xdr:rowOff>
    </xdr:from>
    <xdr:ext cx="241300" cy="165100"/>
    <xdr:pic>
      <xdr:nvPicPr>
        <xdr:cNvPr id="391" name="Picture 2336" descr="ROU">
          <a:extLst>
            <a:ext uri="{FF2B5EF4-FFF2-40B4-BE49-F238E27FC236}">
              <a16:creationId xmlns:a16="http://schemas.microsoft.com/office/drawing/2014/main" id="{B6E648A6-5EC3-1D47-B743-5112FF4AC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8331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42</xdr:row>
      <xdr:rowOff>0</xdr:rowOff>
    </xdr:from>
    <xdr:ext cx="241300" cy="165100"/>
    <xdr:pic>
      <xdr:nvPicPr>
        <xdr:cNvPr id="392" name="Picture 2337" descr="GRE">
          <a:extLst>
            <a:ext uri="{FF2B5EF4-FFF2-40B4-BE49-F238E27FC236}">
              <a16:creationId xmlns:a16="http://schemas.microsoft.com/office/drawing/2014/main" id="{607FBD5C-9F8A-D94F-894C-49F6A222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8534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43</xdr:row>
      <xdr:rowOff>0</xdr:rowOff>
    </xdr:from>
    <xdr:ext cx="241300" cy="165100"/>
    <xdr:pic>
      <xdr:nvPicPr>
        <xdr:cNvPr id="393" name="Picture 2338" descr="CHN">
          <a:extLst>
            <a:ext uri="{FF2B5EF4-FFF2-40B4-BE49-F238E27FC236}">
              <a16:creationId xmlns:a16="http://schemas.microsoft.com/office/drawing/2014/main" id="{73E0E096-70CD-8A4C-9354-07DC83EE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8737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44</xdr:row>
      <xdr:rowOff>0</xdr:rowOff>
    </xdr:from>
    <xdr:ext cx="241300" cy="165100"/>
    <xdr:pic>
      <xdr:nvPicPr>
        <xdr:cNvPr id="394" name="Picture 2339" descr="USA">
          <a:extLst>
            <a:ext uri="{FF2B5EF4-FFF2-40B4-BE49-F238E27FC236}">
              <a16:creationId xmlns:a16="http://schemas.microsoft.com/office/drawing/2014/main" id="{7E2F6B03-CC5D-D24D-BE0C-4E79B9EF0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8940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45</xdr:row>
      <xdr:rowOff>0</xdr:rowOff>
    </xdr:from>
    <xdr:ext cx="241300" cy="165100"/>
    <xdr:pic>
      <xdr:nvPicPr>
        <xdr:cNvPr id="395" name="Picture 2340" descr="ROU">
          <a:extLst>
            <a:ext uri="{FF2B5EF4-FFF2-40B4-BE49-F238E27FC236}">
              <a16:creationId xmlns:a16="http://schemas.microsoft.com/office/drawing/2014/main" id="{E99A70C2-8839-7B43-96F8-D17EBD3B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9144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46</xdr:row>
      <xdr:rowOff>0</xdr:rowOff>
    </xdr:from>
    <xdr:ext cx="241300" cy="165100"/>
    <xdr:pic>
      <xdr:nvPicPr>
        <xdr:cNvPr id="396" name="Picture 2341" descr="SLO">
          <a:extLst>
            <a:ext uri="{FF2B5EF4-FFF2-40B4-BE49-F238E27FC236}">
              <a16:creationId xmlns:a16="http://schemas.microsoft.com/office/drawing/2014/main" id="{A93BC56B-86A0-014B-9137-53EFFD74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9347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47</xdr:row>
      <xdr:rowOff>0</xdr:rowOff>
    </xdr:from>
    <xdr:ext cx="241300" cy="165100"/>
    <xdr:pic>
      <xdr:nvPicPr>
        <xdr:cNvPr id="397" name="Picture 2342" descr="ITA">
          <a:extLst>
            <a:ext uri="{FF2B5EF4-FFF2-40B4-BE49-F238E27FC236}">
              <a16:creationId xmlns:a16="http://schemas.microsoft.com/office/drawing/2014/main" id="{9B9A443A-2AE8-C44E-9E75-A18F5740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95504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48</xdr:row>
      <xdr:rowOff>0</xdr:rowOff>
    </xdr:from>
    <xdr:ext cx="241300" cy="165100"/>
    <xdr:pic>
      <xdr:nvPicPr>
        <xdr:cNvPr id="398" name="Picture 2343" descr="FRA">
          <a:extLst>
            <a:ext uri="{FF2B5EF4-FFF2-40B4-BE49-F238E27FC236}">
              <a16:creationId xmlns:a16="http://schemas.microsoft.com/office/drawing/2014/main" id="{56F0ED98-B8B6-6645-9EDE-D9ABE4F8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97536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49</xdr:row>
      <xdr:rowOff>0</xdr:rowOff>
    </xdr:from>
    <xdr:ext cx="241300" cy="165100"/>
    <xdr:pic>
      <xdr:nvPicPr>
        <xdr:cNvPr id="399" name="Picture 2344" descr="BRA">
          <a:extLst>
            <a:ext uri="{FF2B5EF4-FFF2-40B4-BE49-F238E27FC236}">
              <a16:creationId xmlns:a16="http://schemas.microsoft.com/office/drawing/2014/main" id="{1C56416A-2C65-2B42-AF83-8D7E81292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99568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50</xdr:row>
      <xdr:rowOff>0</xdr:rowOff>
    </xdr:from>
    <xdr:ext cx="241300" cy="165100"/>
    <xdr:pic>
      <xdr:nvPicPr>
        <xdr:cNvPr id="400" name="Picture 2345" descr="GRE">
          <a:extLst>
            <a:ext uri="{FF2B5EF4-FFF2-40B4-BE49-F238E27FC236}">
              <a16:creationId xmlns:a16="http://schemas.microsoft.com/office/drawing/2014/main" id="{C6D241D4-DAD8-EA42-A687-3CC236E2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101600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179</xdr:col>
      <xdr:colOff>0</xdr:colOff>
      <xdr:row>51</xdr:row>
      <xdr:rowOff>0</xdr:rowOff>
    </xdr:from>
    <xdr:ext cx="241300" cy="165100"/>
    <xdr:pic>
      <xdr:nvPicPr>
        <xdr:cNvPr id="401" name="Picture 2346" descr="RUS">
          <a:extLst>
            <a:ext uri="{FF2B5EF4-FFF2-40B4-BE49-F238E27FC236}">
              <a16:creationId xmlns:a16="http://schemas.microsoft.com/office/drawing/2014/main" id="{E34A0408-5FEC-1B4A-B1D8-3DAC539A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7300" y="10363200"/>
          <a:ext cx="2413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241300</xdr:colOff>
      <xdr:row>2</xdr:row>
      <xdr:rowOff>165100</xdr:rowOff>
    </xdr:to>
    <xdr:pic>
      <xdr:nvPicPr>
        <xdr:cNvPr id="402" name="Picture 401" descr="KEN">
          <a:extLst>
            <a:ext uri="{FF2B5EF4-FFF2-40B4-BE49-F238E27FC236}">
              <a16:creationId xmlns:a16="http://schemas.microsoft.com/office/drawing/2014/main" id="{DDD28D45-5212-E044-9285-D9FF7F30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241300</xdr:colOff>
      <xdr:row>3</xdr:row>
      <xdr:rowOff>165100</xdr:rowOff>
    </xdr:to>
    <xdr:pic>
      <xdr:nvPicPr>
        <xdr:cNvPr id="403" name="Picture 402" descr="ETH">
          <a:extLst>
            <a:ext uri="{FF2B5EF4-FFF2-40B4-BE49-F238E27FC236}">
              <a16:creationId xmlns:a16="http://schemas.microsoft.com/office/drawing/2014/main" id="{05A30119-8995-0246-A9DC-A57D608D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241300</xdr:colOff>
      <xdr:row>4</xdr:row>
      <xdr:rowOff>165100</xdr:rowOff>
    </xdr:to>
    <xdr:pic>
      <xdr:nvPicPr>
        <xdr:cNvPr id="404" name="Picture 403" descr="KEN">
          <a:extLst>
            <a:ext uri="{FF2B5EF4-FFF2-40B4-BE49-F238E27FC236}">
              <a16:creationId xmlns:a16="http://schemas.microsoft.com/office/drawing/2014/main" id="{E2D6AC0D-25A0-7448-BF11-900CB3A2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241300</xdr:colOff>
      <xdr:row>5</xdr:row>
      <xdr:rowOff>165100</xdr:rowOff>
    </xdr:to>
    <xdr:pic>
      <xdr:nvPicPr>
        <xdr:cNvPr id="405" name="Picture 404" descr="KEN">
          <a:extLst>
            <a:ext uri="{FF2B5EF4-FFF2-40B4-BE49-F238E27FC236}">
              <a16:creationId xmlns:a16="http://schemas.microsoft.com/office/drawing/2014/main" id="{96E42088-6D46-2E4F-AFF7-A456C719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241300</xdr:colOff>
      <xdr:row>6</xdr:row>
      <xdr:rowOff>165100</xdr:rowOff>
    </xdr:to>
    <xdr:pic>
      <xdr:nvPicPr>
        <xdr:cNvPr id="406" name="Picture 405" descr="KEN">
          <a:extLst>
            <a:ext uri="{FF2B5EF4-FFF2-40B4-BE49-F238E27FC236}">
              <a16:creationId xmlns:a16="http://schemas.microsoft.com/office/drawing/2014/main" id="{A4EE3341-511D-9C47-BF39-24A51A3E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241300</xdr:colOff>
      <xdr:row>7</xdr:row>
      <xdr:rowOff>165100</xdr:rowOff>
    </xdr:to>
    <xdr:pic>
      <xdr:nvPicPr>
        <xdr:cNvPr id="407" name="Picture 406" descr="KEN">
          <a:extLst>
            <a:ext uri="{FF2B5EF4-FFF2-40B4-BE49-F238E27FC236}">
              <a16:creationId xmlns:a16="http://schemas.microsoft.com/office/drawing/2014/main" id="{9642E27B-1784-5240-A95C-D3C79EA3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241300</xdr:colOff>
      <xdr:row>8</xdr:row>
      <xdr:rowOff>165100</xdr:rowOff>
    </xdr:to>
    <xdr:pic>
      <xdr:nvPicPr>
        <xdr:cNvPr id="408" name="Picture 407" descr="ETH">
          <a:extLst>
            <a:ext uri="{FF2B5EF4-FFF2-40B4-BE49-F238E27FC236}">
              <a16:creationId xmlns:a16="http://schemas.microsoft.com/office/drawing/2014/main" id="{EDCAACF7-42A7-CC41-9AB3-02272396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241300</xdr:colOff>
      <xdr:row>9</xdr:row>
      <xdr:rowOff>165100</xdr:rowOff>
    </xdr:to>
    <xdr:pic>
      <xdr:nvPicPr>
        <xdr:cNvPr id="409" name="Picture 408" descr="KEN">
          <a:extLst>
            <a:ext uri="{FF2B5EF4-FFF2-40B4-BE49-F238E27FC236}">
              <a16:creationId xmlns:a16="http://schemas.microsoft.com/office/drawing/2014/main" id="{3666271C-CFA3-9643-AA16-C407ADB1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241300</xdr:colOff>
      <xdr:row>10</xdr:row>
      <xdr:rowOff>165100</xdr:rowOff>
    </xdr:to>
    <xdr:pic>
      <xdr:nvPicPr>
        <xdr:cNvPr id="410" name="Picture 409" descr="ETH">
          <a:extLst>
            <a:ext uri="{FF2B5EF4-FFF2-40B4-BE49-F238E27FC236}">
              <a16:creationId xmlns:a16="http://schemas.microsoft.com/office/drawing/2014/main" id="{4AF103F9-E157-AE45-96D9-373ADA51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241300</xdr:colOff>
      <xdr:row>11</xdr:row>
      <xdr:rowOff>165100</xdr:rowOff>
    </xdr:to>
    <xdr:pic>
      <xdr:nvPicPr>
        <xdr:cNvPr id="411" name="Picture 410" descr="ETH">
          <a:extLst>
            <a:ext uri="{FF2B5EF4-FFF2-40B4-BE49-F238E27FC236}">
              <a16:creationId xmlns:a16="http://schemas.microsoft.com/office/drawing/2014/main" id="{B304435C-7FB6-8F43-981B-CAA8BCB0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241300</xdr:colOff>
      <xdr:row>12</xdr:row>
      <xdr:rowOff>165100</xdr:rowOff>
    </xdr:to>
    <xdr:pic>
      <xdr:nvPicPr>
        <xdr:cNvPr id="412" name="Picture 411" descr="ETH">
          <a:extLst>
            <a:ext uri="{FF2B5EF4-FFF2-40B4-BE49-F238E27FC236}">
              <a16:creationId xmlns:a16="http://schemas.microsoft.com/office/drawing/2014/main" id="{F2B41101-D3A1-3A4F-B7A2-9E2297AA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241300</xdr:colOff>
      <xdr:row>13</xdr:row>
      <xdr:rowOff>165100</xdr:rowOff>
    </xdr:to>
    <xdr:pic>
      <xdr:nvPicPr>
        <xdr:cNvPr id="413" name="Picture 412" descr="ETH">
          <a:extLst>
            <a:ext uri="{FF2B5EF4-FFF2-40B4-BE49-F238E27FC236}">
              <a16:creationId xmlns:a16="http://schemas.microsoft.com/office/drawing/2014/main" id="{592A6A46-C2DF-F74C-9AD7-489927D1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241300</xdr:colOff>
      <xdr:row>14</xdr:row>
      <xdr:rowOff>165100</xdr:rowOff>
    </xdr:to>
    <xdr:pic>
      <xdr:nvPicPr>
        <xdr:cNvPr id="414" name="Picture 413" descr="ETH">
          <a:extLst>
            <a:ext uri="{FF2B5EF4-FFF2-40B4-BE49-F238E27FC236}">
              <a16:creationId xmlns:a16="http://schemas.microsoft.com/office/drawing/2014/main" id="{4EC9C2AB-5518-654D-B591-950D7629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241300</xdr:colOff>
      <xdr:row>15</xdr:row>
      <xdr:rowOff>165100</xdr:rowOff>
    </xdr:to>
    <xdr:pic>
      <xdr:nvPicPr>
        <xdr:cNvPr id="415" name="Picture 414" descr="ETH">
          <a:extLst>
            <a:ext uri="{FF2B5EF4-FFF2-40B4-BE49-F238E27FC236}">
              <a16:creationId xmlns:a16="http://schemas.microsoft.com/office/drawing/2014/main" id="{F0CA9D20-92A1-BC44-BE52-E3F7051D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241300</xdr:colOff>
      <xdr:row>16</xdr:row>
      <xdr:rowOff>165100</xdr:rowOff>
    </xdr:to>
    <xdr:pic>
      <xdr:nvPicPr>
        <xdr:cNvPr id="416" name="Picture 415" descr="KEN">
          <a:extLst>
            <a:ext uri="{FF2B5EF4-FFF2-40B4-BE49-F238E27FC236}">
              <a16:creationId xmlns:a16="http://schemas.microsoft.com/office/drawing/2014/main" id="{CAB62B21-DDFF-8342-B8CE-B4080B58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241300</xdr:colOff>
      <xdr:row>17</xdr:row>
      <xdr:rowOff>165100</xdr:rowOff>
    </xdr:to>
    <xdr:pic>
      <xdr:nvPicPr>
        <xdr:cNvPr id="417" name="Picture 416" descr="ETH">
          <a:extLst>
            <a:ext uri="{FF2B5EF4-FFF2-40B4-BE49-F238E27FC236}">
              <a16:creationId xmlns:a16="http://schemas.microsoft.com/office/drawing/2014/main" id="{E0E99BC4-06AD-CB4C-B9BE-C7188CE2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241300</xdr:colOff>
      <xdr:row>18</xdr:row>
      <xdr:rowOff>165100</xdr:rowOff>
    </xdr:to>
    <xdr:pic>
      <xdr:nvPicPr>
        <xdr:cNvPr id="418" name="Picture 417" descr="ETH">
          <a:extLst>
            <a:ext uri="{FF2B5EF4-FFF2-40B4-BE49-F238E27FC236}">
              <a16:creationId xmlns:a16="http://schemas.microsoft.com/office/drawing/2014/main" id="{13A505C9-ADB4-CF49-BA13-21CF6EA2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241300</xdr:colOff>
      <xdr:row>19</xdr:row>
      <xdr:rowOff>165100</xdr:rowOff>
    </xdr:to>
    <xdr:pic>
      <xdr:nvPicPr>
        <xdr:cNvPr id="419" name="Picture 418" descr="ETH">
          <a:extLst>
            <a:ext uri="{FF2B5EF4-FFF2-40B4-BE49-F238E27FC236}">
              <a16:creationId xmlns:a16="http://schemas.microsoft.com/office/drawing/2014/main" id="{5E186EAA-A810-2C46-9C5C-E0966C9A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241300</xdr:colOff>
      <xdr:row>20</xdr:row>
      <xdr:rowOff>165100</xdr:rowOff>
    </xdr:to>
    <xdr:pic>
      <xdr:nvPicPr>
        <xdr:cNvPr id="420" name="Picture 419" descr="KEN">
          <a:extLst>
            <a:ext uri="{FF2B5EF4-FFF2-40B4-BE49-F238E27FC236}">
              <a16:creationId xmlns:a16="http://schemas.microsoft.com/office/drawing/2014/main" id="{37F90065-4D48-D343-8AC3-49EE2770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241300</xdr:colOff>
      <xdr:row>21</xdr:row>
      <xdr:rowOff>165100</xdr:rowOff>
    </xdr:to>
    <xdr:pic>
      <xdr:nvPicPr>
        <xdr:cNvPr id="421" name="Picture 420" descr="KEN">
          <a:extLst>
            <a:ext uri="{FF2B5EF4-FFF2-40B4-BE49-F238E27FC236}">
              <a16:creationId xmlns:a16="http://schemas.microsoft.com/office/drawing/2014/main" id="{3AA568D7-65F3-C147-98EB-AA385998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241300</xdr:colOff>
      <xdr:row>22</xdr:row>
      <xdr:rowOff>165100</xdr:rowOff>
    </xdr:to>
    <xdr:pic>
      <xdr:nvPicPr>
        <xdr:cNvPr id="422" name="Picture 421" descr="KEN">
          <a:extLst>
            <a:ext uri="{FF2B5EF4-FFF2-40B4-BE49-F238E27FC236}">
              <a16:creationId xmlns:a16="http://schemas.microsoft.com/office/drawing/2014/main" id="{45C25EB5-B6AF-9A4F-A200-FED9AD6B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241300</xdr:colOff>
      <xdr:row>23</xdr:row>
      <xdr:rowOff>165100</xdr:rowOff>
    </xdr:to>
    <xdr:pic>
      <xdr:nvPicPr>
        <xdr:cNvPr id="423" name="Picture 422" descr="ETH">
          <a:extLst>
            <a:ext uri="{FF2B5EF4-FFF2-40B4-BE49-F238E27FC236}">
              <a16:creationId xmlns:a16="http://schemas.microsoft.com/office/drawing/2014/main" id="{0D8F4D75-C6EE-0A43-BE50-04F4BB45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241300</xdr:colOff>
      <xdr:row>24</xdr:row>
      <xdr:rowOff>165100</xdr:rowOff>
    </xdr:to>
    <xdr:pic>
      <xdr:nvPicPr>
        <xdr:cNvPr id="424" name="Picture 423" descr="KEN">
          <a:extLst>
            <a:ext uri="{FF2B5EF4-FFF2-40B4-BE49-F238E27FC236}">
              <a16:creationId xmlns:a16="http://schemas.microsoft.com/office/drawing/2014/main" id="{3C308425-1AD4-D24B-8125-70C9581A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241300</xdr:colOff>
      <xdr:row>25</xdr:row>
      <xdr:rowOff>165100</xdr:rowOff>
    </xdr:to>
    <xdr:pic>
      <xdr:nvPicPr>
        <xdr:cNvPr id="425" name="Picture 424" descr="ETH">
          <a:extLst>
            <a:ext uri="{FF2B5EF4-FFF2-40B4-BE49-F238E27FC236}">
              <a16:creationId xmlns:a16="http://schemas.microsoft.com/office/drawing/2014/main" id="{2C22609A-1937-3B46-8D73-18DC1BA4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241300</xdr:colOff>
      <xdr:row>26</xdr:row>
      <xdr:rowOff>165100</xdr:rowOff>
    </xdr:to>
    <xdr:pic>
      <xdr:nvPicPr>
        <xdr:cNvPr id="426" name="Picture 425" descr="ETH">
          <a:extLst>
            <a:ext uri="{FF2B5EF4-FFF2-40B4-BE49-F238E27FC236}">
              <a16:creationId xmlns:a16="http://schemas.microsoft.com/office/drawing/2014/main" id="{A2D65DB2-0647-6049-AABE-4ED216A1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241300</xdr:colOff>
      <xdr:row>27</xdr:row>
      <xdr:rowOff>165100</xdr:rowOff>
    </xdr:to>
    <xdr:pic>
      <xdr:nvPicPr>
        <xdr:cNvPr id="427" name="Picture 426" descr="ETH">
          <a:extLst>
            <a:ext uri="{FF2B5EF4-FFF2-40B4-BE49-F238E27FC236}">
              <a16:creationId xmlns:a16="http://schemas.microsoft.com/office/drawing/2014/main" id="{3EAA5D13-650D-E54B-B9AD-3DCC947AF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241300</xdr:colOff>
      <xdr:row>28</xdr:row>
      <xdr:rowOff>165100</xdr:rowOff>
    </xdr:to>
    <xdr:pic>
      <xdr:nvPicPr>
        <xdr:cNvPr id="428" name="Picture 427" descr="ETH">
          <a:extLst>
            <a:ext uri="{FF2B5EF4-FFF2-40B4-BE49-F238E27FC236}">
              <a16:creationId xmlns:a16="http://schemas.microsoft.com/office/drawing/2014/main" id="{364457DB-6775-984E-92DB-E4337526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241300</xdr:colOff>
      <xdr:row>29</xdr:row>
      <xdr:rowOff>165100</xdr:rowOff>
    </xdr:to>
    <xdr:pic>
      <xdr:nvPicPr>
        <xdr:cNvPr id="429" name="Picture 428" descr="ETH">
          <a:extLst>
            <a:ext uri="{FF2B5EF4-FFF2-40B4-BE49-F238E27FC236}">
              <a16:creationId xmlns:a16="http://schemas.microsoft.com/office/drawing/2014/main" id="{EC72A1C1-1001-6C43-83D7-A4F028BA0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241300</xdr:colOff>
      <xdr:row>30</xdr:row>
      <xdr:rowOff>165100</xdr:rowOff>
    </xdr:to>
    <xdr:pic>
      <xdr:nvPicPr>
        <xdr:cNvPr id="430" name="Picture 429" descr="ETH">
          <a:extLst>
            <a:ext uri="{FF2B5EF4-FFF2-40B4-BE49-F238E27FC236}">
              <a16:creationId xmlns:a16="http://schemas.microsoft.com/office/drawing/2014/main" id="{1E353AF0-1C47-7748-AB4A-449A0DCA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241300</xdr:colOff>
      <xdr:row>31</xdr:row>
      <xdr:rowOff>165100</xdr:rowOff>
    </xdr:to>
    <xdr:pic>
      <xdr:nvPicPr>
        <xdr:cNvPr id="431" name="Picture 430" descr="ETH">
          <a:extLst>
            <a:ext uri="{FF2B5EF4-FFF2-40B4-BE49-F238E27FC236}">
              <a16:creationId xmlns:a16="http://schemas.microsoft.com/office/drawing/2014/main" id="{7B565C07-E039-784E-BD2B-9A21ADAC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241300</xdr:colOff>
      <xdr:row>32</xdr:row>
      <xdr:rowOff>165100</xdr:rowOff>
    </xdr:to>
    <xdr:pic>
      <xdr:nvPicPr>
        <xdr:cNvPr id="432" name="Picture 431" descr="ETH">
          <a:extLst>
            <a:ext uri="{FF2B5EF4-FFF2-40B4-BE49-F238E27FC236}">
              <a16:creationId xmlns:a16="http://schemas.microsoft.com/office/drawing/2014/main" id="{BB1744B9-EEB2-E943-9E4F-90D420B7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241300</xdr:colOff>
      <xdr:row>33</xdr:row>
      <xdr:rowOff>165100</xdr:rowOff>
    </xdr:to>
    <xdr:pic>
      <xdr:nvPicPr>
        <xdr:cNvPr id="433" name="Picture 432" descr="ETH">
          <a:extLst>
            <a:ext uri="{FF2B5EF4-FFF2-40B4-BE49-F238E27FC236}">
              <a16:creationId xmlns:a16="http://schemas.microsoft.com/office/drawing/2014/main" id="{5E9D64FC-0FC4-E649-92D9-FCC98DCB5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241300</xdr:colOff>
      <xdr:row>34</xdr:row>
      <xdr:rowOff>165100</xdr:rowOff>
    </xdr:to>
    <xdr:pic>
      <xdr:nvPicPr>
        <xdr:cNvPr id="434" name="Picture 433" descr="ETH">
          <a:extLst>
            <a:ext uri="{FF2B5EF4-FFF2-40B4-BE49-F238E27FC236}">
              <a16:creationId xmlns:a16="http://schemas.microsoft.com/office/drawing/2014/main" id="{516D9901-6E47-FD43-AFB2-B2BCA4BF0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241300</xdr:colOff>
      <xdr:row>35</xdr:row>
      <xdr:rowOff>165100</xdr:rowOff>
    </xdr:to>
    <xdr:pic>
      <xdr:nvPicPr>
        <xdr:cNvPr id="435" name="Picture 434" descr="ETH">
          <a:extLst>
            <a:ext uri="{FF2B5EF4-FFF2-40B4-BE49-F238E27FC236}">
              <a16:creationId xmlns:a16="http://schemas.microsoft.com/office/drawing/2014/main" id="{876D6543-ECE8-B64C-A3E8-08564833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241300</xdr:colOff>
      <xdr:row>36</xdr:row>
      <xdr:rowOff>165100</xdr:rowOff>
    </xdr:to>
    <xdr:pic>
      <xdr:nvPicPr>
        <xdr:cNvPr id="436" name="Picture 435" descr="ETH">
          <a:extLst>
            <a:ext uri="{FF2B5EF4-FFF2-40B4-BE49-F238E27FC236}">
              <a16:creationId xmlns:a16="http://schemas.microsoft.com/office/drawing/2014/main" id="{2C989E3E-5DE9-3B45-B5B0-D6BB69E8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241300</xdr:colOff>
      <xdr:row>37</xdr:row>
      <xdr:rowOff>165100</xdr:rowOff>
    </xdr:to>
    <xdr:pic>
      <xdr:nvPicPr>
        <xdr:cNvPr id="437" name="Picture 436" descr="KEN">
          <a:extLst>
            <a:ext uri="{FF2B5EF4-FFF2-40B4-BE49-F238E27FC236}">
              <a16:creationId xmlns:a16="http://schemas.microsoft.com/office/drawing/2014/main" id="{6C8ECAAC-F5CB-4E4D-884A-38607784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241300</xdr:colOff>
      <xdr:row>38</xdr:row>
      <xdr:rowOff>165100</xdr:rowOff>
    </xdr:to>
    <xdr:pic>
      <xdr:nvPicPr>
        <xdr:cNvPr id="438" name="Picture 437" descr="ETH">
          <a:extLst>
            <a:ext uri="{FF2B5EF4-FFF2-40B4-BE49-F238E27FC236}">
              <a16:creationId xmlns:a16="http://schemas.microsoft.com/office/drawing/2014/main" id="{CCE9A8C4-A0C8-CA49-A3F8-18C4909E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241300</xdr:colOff>
      <xdr:row>39</xdr:row>
      <xdr:rowOff>165100</xdr:rowOff>
    </xdr:to>
    <xdr:pic>
      <xdr:nvPicPr>
        <xdr:cNvPr id="439" name="Picture 438" descr="KEN">
          <a:extLst>
            <a:ext uri="{FF2B5EF4-FFF2-40B4-BE49-F238E27FC236}">
              <a16:creationId xmlns:a16="http://schemas.microsoft.com/office/drawing/2014/main" id="{60B059F1-2C05-1243-A809-769D9220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241300</xdr:colOff>
      <xdr:row>40</xdr:row>
      <xdr:rowOff>165100</xdr:rowOff>
    </xdr:to>
    <xdr:pic>
      <xdr:nvPicPr>
        <xdr:cNvPr id="440" name="Picture 439" descr="KEN">
          <a:extLst>
            <a:ext uri="{FF2B5EF4-FFF2-40B4-BE49-F238E27FC236}">
              <a16:creationId xmlns:a16="http://schemas.microsoft.com/office/drawing/2014/main" id="{02C28D21-E6EA-774E-8724-0562E1FB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241300</xdr:colOff>
      <xdr:row>41</xdr:row>
      <xdr:rowOff>165100</xdr:rowOff>
    </xdr:to>
    <xdr:pic>
      <xdr:nvPicPr>
        <xdr:cNvPr id="441" name="Picture 440" descr="KEN">
          <a:extLst>
            <a:ext uri="{FF2B5EF4-FFF2-40B4-BE49-F238E27FC236}">
              <a16:creationId xmlns:a16="http://schemas.microsoft.com/office/drawing/2014/main" id="{118D9049-5B6B-434A-9F7E-088C08DAF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241300</xdr:colOff>
      <xdr:row>42</xdr:row>
      <xdr:rowOff>165100</xdr:rowOff>
    </xdr:to>
    <xdr:pic>
      <xdr:nvPicPr>
        <xdr:cNvPr id="442" name="Picture 441" descr="KEN">
          <a:extLst>
            <a:ext uri="{FF2B5EF4-FFF2-40B4-BE49-F238E27FC236}">
              <a16:creationId xmlns:a16="http://schemas.microsoft.com/office/drawing/2014/main" id="{F32FF8F7-41FB-E54A-A5FC-8739ED1E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241300</xdr:colOff>
      <xdr:row>43</xdr:row>
      <xdr:rowOff>165100</xdr:rowOff>
    </xdr:to>
    <xdr:pic>
      <xdr:nvPicPr>
        <xdr:cNvPr id="443" name="Picture 442" descr="KEN">
          <a:extLst>
            <a:ext uri="{FF2B5EF4-FFF2-40B4-BE49-F238E27FC236}">
              <a16:creationId xmlns:a16="http://schemas.microsoft.com/office/drawing/2014/main" id="{7DA1ED06-F17D-8A4C-8A40-817C24F7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241300</xdr:colOff>
      <xdr:row>44</xdr:row>
      <xdr:rowOff>165100</xdr:rowOff>
    </xdr:to>
    <xdr:pic>
      <xdr:nvPicPr>
        <xdr:cNvPr id="444" name="Picture 443" descr="KEN">
          <a:extLst>
            <a:ext uri="{FF2B5EF4-FFF2-40B4-BE49-F238E27FC236}">
              <a16:creationId xmlns:a16="http://schemas.microsoft.com/office/drawing/2014/main" id="{12FDEB8C-922F-2840-A506-1A921957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241300</xdr:colOff>
      <xdr:row>45</xdr:row>
      <xdr:rowOff>165100</xdr:rowOff>
    </xdr:to>
    <xdr:pic>
      <xdr:nvPicPr>
        <xdr:cNvPr id="445" name="Picture 444" descr="KEN">
          <a:extLst>
            <a:ext uri="{FF2B5EF4-FFF2-40B4-BE49-F238E27FC236}">
              <a16:creationId xmlns:a16="http://schemas.microsoft.com/office/drawing/2014/main" id="{ABB894CB-8BD0-2A44-8D10-3CF8074E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241300</xdr:colOff>
      <xdr:row>46</xdr:row>
      <xdr:rowOff>165100</xdr:rowOff>
    </xdr:to>
    <xdr:pic>
      <xdr:nvPicPr>
        <xdr:cNvPr id="446" name="Picture 445" descr="KEN">
          <a:extLst>
            <a:ext uri="{FF2B5EF4-FFF2-40B4-BE49-F238E27FC236}">
              <a16:creationId xmlns:a16="http://schemas.microsoft.com/office/drawing/2014/main" id="{B003D97F-6ADE-8B48-8F4C-FE41C483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241300</xdr:colOff>
      <xdr:row>47</xdr:row>
      <xdr:rowOff>165100</xdr:rowOff>
    </xdr:to>
    <xdr:pic>
      <xdr:nvPicPr>
        <xdr:cNvPr id="447" name="Picture 446" descr="KEN">
          <a:extLst>
            <a:ext uri="{FF2B5EF4-FFF2-40B4-BE49-F238E27FC236}">
              <a16:creationId xmlns:a16="http://schemas.microsoft.com/office/drawing/2014/main" id="{3AF7CA3F-A067-6D46-935F-E19E44BA7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241300</xdr:colOff>
      <xdr:row>48</xdr:row>
      <xdr:rowOff>165100</xdr:rowOff>
    </xdr:to>
    <xdr:pic>
      <xdr:nvPicPr>
        <xdr:cNvPr id="448" name="Picture 447" descr="KEN">
          <a:extLst>
            <a:ext uri="{FF2B5EF4-FFF2-40B4-BE49-F238E27FC236}">
              <a16:creationId xmlns:a16="http://schemas.microsoft.com/office/drawing/2014/main" id="{D9D97AA4-45C7-EA4A-A178-E9FAAA60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241300</xdr:colOff>
      <xdr:row>49</xdr:row>
      <xdr:rowOff>165100</xdr:rowOff>
    </xdr:to>
    <xdr:pic>
      <xdr:nvPicPr>
        <xdr:cNvPr id="449" name="Picture 448" descr="KEN">
          <a:extLst>
            <a:ext uri="{FF2B5EF4-FFF2-40B4-BE49-F238E27FC236}">
              <a16:creationId xmlns:a16="http://schemas.microsoft.com/office/drawing/2014/main" id="{EE4D3AA0-BD72-794B-9050-6C040DAA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241300</xdr:colOff>
      <xdr:row>50</xdr:row>
      <xdr:rowOff>165100</xdr:rowOff>
    </xdr:to>
    <xdr:pic>
      <xdr:nvPicPr>
        <xdr:cNvPr id="450" name="Picture 449" descr="KEN">
          <a:extLst>
            <a:ext uri="{FF2B5EF4-FFF2-40B4-BE49-F238E27FC236}">
              <a16:creationId xmlns:a16="http://schemas.microsoft.com/office/drawing/2014/main" id="{062BC13B-6F4C-4F44-8E01-4B3A54DC0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241300</xdr:colOff>
      <xdr:row>51</xdr:row>
      <xdr:rowOff>165100</xdr:rowOff>
    </xdr:to>
    <xdr:pic>
      <xdr:nvPicPr>
        <xdr:cNvPr id="451" name="Picture 450" descr="KEN">
          <a:extLst>
            <a:ext uri="{FF2B5EF4-FFF2-40B4-BE49-F238E27FC236}">
              <a16:creationId xmlns:a16="http://schemas.microsoft.com/office/drawing/2014/main" id="{4D7C0832-0237-1B43-9227-D7F791C9E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241300</xdr:colOff>
      <xdr:row>2</xdr:row>
      <xdr:rowOff>165100</xdr:rowOff>
    </xdr:to>
    <xdr:pic>
      <xdr:nvPicPr>
        <xdr:cNvPr id="452" name="Picture 451" descr="GBR">
          <a:extLst>
            <a:ext uri="{FF2B5EF4-FFF2-40B4-BE49-F238E27FC236}">
              <a16:creationId xmlns:a16="http://schemas.microsoft.com/office/drawing/2014/main" id="{61C608D0-0525-8943-836A-2FF48D4D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241300</xdr:colOff>
      <xdr:row>3</xdr:row>
      <xdr:rowOff>165100</xdr:rowOff>
    </xdr:to>
    <xdr:pic>
      <xdr:nvPicPr>
        <xdr:cNvPr id="453" name="Picture 452" descr="KEN">
          <a:extLst>
            <a:ext uri="{FF2B5EF4-FFF2-40B4-BE49-F238E27FC236}">
              <a16:creationId xmlns:a16="http://schemas.microsoft.com/office/drawing/2014/main" id="{70FAF302-9731-A648-B8B0-CE812EC2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241300</xdr:colOff>
      <xdr:row>4</xdr:row>
      <xdr:rowOff>165100</xdr:rowOff>
    </xdr:to>
    <xdr:pic>
      <xdr:nvPicPr>
        <xdr:cNvPr id="454" name="Picture 453" descr="ETH">
          <a:extLst>
            <a:ext uri="{FF2B5EF4-FFF2-40B4-BE49-F238E27FC236}">
              <a16:creationId xmlns:a16="http://schemas.microsoft.com/office/drawing/2014/main" id="{DBEEA044-4750-214C-BA6E-1F08BDD3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241300</xdr:colOff>
      <xdr:row>5</xdr:row>
      <xdr:rowOff>165100</xdr:rowOff>
    </xdr:to>
    <xdr:pic>
      <xdr:nvPicPr>
        <xdr:cNvPr id="455" name="Picture 454" descr="KEN">
          <a:extLst>
            <a:ext uri="{FF2B5EF4-FFF2-40B4-BE49-F238E27FC236}">
              <a16:creationId xmlns:a16="http://schemas.microsoft.com/office/drawing/2014/main" id="{5CDA948E-3C58-7D46-9B32-2617D43E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241300</xdr:colOff>
      <xdr:row>6</xdr:row>
      <xdr:rowOff>165100</xdr:rowOff>
    </xdr:to>
    <xdr:pic>
      <xdr:nvPicPr>
        <xdr:cNvPr id="456" name="Picture 455" descr="KEN">
          <a:extLst>
            <a:ext uri="{FF2B5EF4-FFF2-40B4-BE49-F238E27FC236}">
              <a16:creationId xmlns:a16="http://schemas.microsoft.com/office/drawing/2014/main" id="{1AA35E74-B0B3-9C4B-BCBF-A03EC6D20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241300</xdr:colOff>
      <xdr:row>7</xdr:row>
      <xdr:rowOff>165100</xdr:rowOff>
    </xdr:to>
    <xdr:pic>
      <xdr:nvPicPr>
        <xdr:cNvPr id="457" name="Picture 456" descr="ETH">
          <a:extLst>
            <a:ext uri="{FF2B5EF4-FFF2-40B4-BE49-F238E27FC236}">
              <a16:creationId xmlns:a16="http://schemas.microsoft.com/office/drawing/2014/main" id="{E55C38B1-7D7B-5046-A505-13BB8F89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241300</xdr:colOff>
      <xdr:row>8</xdr:row>
      <xdr:rowOff>165100</xdr:rowOff>
    </xdr:to>
    <xdr:pic>
      <xdr:nvPicPr>
        <xdr:cNvPr id="458" name="Picture 457" descr="JPN">
          <a:extLst>
            <a:ext uri="{FF2B5EF4-FFF2-40B4-BE49-F238E27FC236}">
              <a16:creationId xmlns:a16="http://schemas.microsoft.com/office/drawing/2014/main" id="{A918ECB0-431F-5B43-B99D-257C333C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241300</xdr:colOff>
      <xdr:row>9</xdr:row>
      <xdr:rowOff>165100</xdr:rowOff>
    </xdr:to>
    <xdr:pic>
      <xdr:nvPicPr>
        <xdr:cNvPr id="459" name="Picture 458" descr="ETH">
          <a:extLst>
            <a:ext uri="{FF2B5EF4-FFF2-40B4-BE49-F238E27FC236}">
              <a16:creationId xmlns:a16="http://schemas.microsoft.com/office/drawing/2014/main" id="{57730D6F-4AEE-9449-9EC2-06085A56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241300</xdr:colOff>
      <xdr:row>10</xdr:row>
      <xdr:rowOff>165100</xdr:rowOff>
    </xdr:to>
    <xdr:pic>
      <xdr:nvPicPr>
        <xdr:cNvPr id="460" name="Picture 459" descr="GER">
          <a:extLst>
            <a:ext uri="{FF2B5EF4-FFF2-40B4-BE49-F238E27FC236}">
              <a16:creationId xmlns:a16="http://schemas.microsoft.com/office/drawing/2014/main" id="{2AEF899D-8E45-774C-B8F6-A2EBE966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241300</xdr:colOff>
      <xdr:row>11</xdr:row>
      <xdr:rowOff>165100</xdr:rowOff>
    </xdr:to>
    <xdr:pic>
      <xdr:nvPicPr>
        <xdr:cNvPr id="461" name="Picture 460" descr="KEN">
          <a:extLst>
            <a:ext uri="{FF2B5EF4-FFF2-40B4-BE49-F238E27FC236}">
              <a16:creationId xmlns:a16="http://schemas.microsoft.com/office/drawing/2014/main" id="{F0034B22-83B0-CA4F-9676-0EA16EF7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241300</xdr:colOff>
      <xdr:row>12</xdr:row>
      <xdr:rowOff>165100</xdr:rowOff>
    </xdr:to>
    <xdr:pic>
      <xdr:nvPicPr>
        <xdr:cNvPr id="462" name="Picture 461" descr="ETH">
          <a:extLst>
            <a:ext uri="{FF2B5EF4-FFF2-40B4-BE49-F238E27FC236}">
              <a16:creationId xmlns:a16="http://schemas.microsoft.com/office/drawing/2014/main" id="{0BE21795-1708-A74E-8E9C-C3DABAA4C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241300</xdr:colOff>
      <xdr:row>13</xdr:row>
      <xdr:rowOff>165100</xdr:rowOff>
    </xdr:to>
    <xdr:pic>
      <xdr:nvPicPr>
        <xdr:cNvPr id="463" name="Picture 462" descr="ETH">
          <a:extLst>
            <a:ext uri="{FF2B5EF4-FFF2-40B4-BE49-F238E27FC236}">
              <a16:creationId xmlns:a16="http://schemas.microsoft.com/office/drawing/2014/main" id="{75BD1E1F-E3B3-6F45-B306-5D108DD7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241300</xdr:colOff>
      <xdr:row>14</xdr:row>
      <xdr:rowOff>165100</xdr:rowOff>
    </xdr:to>
    <xdr:pic>
      <xdr:nvPicPr>
        <xdr:cNvPr id="464" name="Picture 463" descr="KEN">
          <a:extLst>
            <a:ext uri="{FF2B5EF4-FFF2-40B4-BE49-F238E27FC236}">
              <a16:creationId xmlns:a16="http://schemas.microsoft.com/office/drawing/2014/main" id="{18023841-3D1F-5242-8CCC-B3E6ACFE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241300</xdr:colOff>
      <xdr:row>15</xdr:row>
      <xdr:rowOff>165100</xdr:rowOff>
    </xdr:to>
    <xdr:pic>
      <xdr:nvPicPr>
        <xdr:cNvPr id="465" name="Picture 464" descr="USA">
          <a:extLst>
            <a:ext uri="{FF2B5EF4-FFF2-40B4-BE49-F238E27FC236}">
              <a16:creationId xmlns:a16="http://schemas.microsoft.com/office/drawing/2014/main" id="{00655653-349E-124F-BB5C-F9F68BC1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241300</xdr:colOff>
      <xdr:row>16</xdr:row>
      <xdr:rowOff>165100</xdr:rowOff>
    </xdr:to>
    <xdr:pic>
      <xdr:nvPicPr>
        <xdr:cNvPr id="466" name="Picture 465" descr="ETH">
          <a:extLst>
            <a:ext uri="{FF2B5EF4-FFF2-40B4-BE49-F238E27FC236}">
              <a16:creationId xmlns:a16="http://schemas.microsoft.com/office/drawing/2014/main" id="{DC029186-5B0D-5445-AB7A-DC7983BDC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241300</xdr:colOff>
      <xdr:row>17</xdr:row>
      <xdr:rowOff>165100</xdr:rowOff>
    </xdr:to>
    <xdr:pic>
      <xdr:nvPicPr>
        <xdr:cNvPr id="467" name="Picture 466" descr="CHN">
          <a:extLst>
            <a:ext uri="{FF2B5EF4-FFF2-40B4-BE49-F238E27FC236}">
              <a16:creationId xmlns:a16="http://schemas.microsoft.com/office/drawing/2014/main" id="{4B204CC8-8DF6-C64B-8196-BE2B316E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241300</xdr:colOff>
      <xdr:row>18</xdr:row>
      <xdr:rowOff>165100</xdr:rowOff>
    </xdr:to>
    <xdr:pic>
      <xdr:nvPicPr>
        <xdr:cNvPr id="468" name="Picture 467" descr="JPN">
          <a:extLst>
            <a:ext uri="{FF2B5EF4-FFF2-40B4-BE49-F238E27FC236}">
              <a16:creationId xmlns:a16="http://schemas.microsoft.com/office/drawing/2014/main" id="{6DF07B95-36B3-4D4F-9B71-E2E890CB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241300</xdr:colOff>
      <xdr:row>19</xdr:row>
      <xdr:rowOff>165100</xdr:rowOff>
    </xdr:to>
    <xdr:pic>
      <xdr:nvPicPr>
        <xdr:cNvPr id="469" name="Picture 468" descr="ETH">
          <a:extLst>
            <a:ext uri="{FF2B5EF4-FFF2-40B4-BE49-F238E27FC236}">
              <a16:creationId xmlns:a16="http://schemas.microsoft.com/office/drawing/2014/main" id="{D55077E4-E70A-3A4C-855E-ABC4EC9C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241300</xdr:colOff>
      <xdr:row>20</xdr:row>
      <xdr:rowOff>165100</xdr:rowOff>
    </xdr:to>
    <xdr:pic>
      <xdr:nvPicPr>
        <xdr:cNvPr id="470" name="Picture 469" descr="KEN">
          <a:extLst>
            <a:ext uri="{FF2B5EF4-FFF2-40B4-BE49-F238E27FC236}">
              <a16:creationId xmlns:a16="http://schemas.microsoft.com/office/drawing/2014/main" id="{097F21EA-45AC-604D-8604-6F726858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241300</xdr:colOff>
      <xdr:row>21</xdr:row>
      <xdr:rowOff>165100</xdr:rowOff>
    </xdr:to>
    <xdr:pic>
      <xdr:nvPicPr>
        <xdr:cNvPr id="471" name="Picture 470" descr="JPN">
          <a:extLst>
            <a:ext uri="{FF2B5EF4-FFF2-40B4-BE49-F238E27FC236}">
              <a16:creationId xmlns:a16="http://schemas.microsoft.com/office/drawing/2014/main" id="{E8977A82-24D9-B046-B148-A82B7FF90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241300</xdr:colOff>
      <xdr:row>22</xdr:row>
      <xdr:rowOff>165100</xdr:rowOff>
    </xdr:to>
    <xdr:pic>
      <xdr:nvPicPr>
        <xdr:cNvPr id="472" name="Picture 471" descr="KEN">
          <a:extLst>
            <a:ext uri="{FF2B5EF4-FFF2-40B4-BE49-F238E27FC236}">
              <a16:creationId xmlns:a16="http://schemas.microsoft.com/office/drawing/2014/main" id="{1B4EE0DA-122B-894D-A2C8-14EC09B8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241300</xdr:colOff>
      <xdr:row>23</xdr:row>
      <xdr:rowOff>165100</xdr:rowOff>
    </xdr:to>
    <xdr:pic>
      <xdr:nvPicPr>
        <xdr:cNvPr id="473" name="Picture 472" descr="KEN">
          <a:extLst>
            <a:ext uri="{FF2B5EF4-FFF2-40B4-BE49-F238E27FC236}">
              <a16:creationId xmlns:a16="http://schemas.microsoft.com/office/drawing/2014/main" id="{9EC54B8E-9422-1D4D-8BAB-FBFC9CB7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241300</xdr:colOff>
      <xdr:row>24</xdr:row>
      <xdr:rowOff>165100</xdr:rowOff>
    </xdr:to>
    <xdr:pic>
      <xdr:nvPicPr>
        <xdr:cNvPr id="474" name="Picture 473" descr="CHN">
          <a:extLst>
            <a:ext uri="{FF2B5EF4-FFF2-40B4-BE49-F238E27FC236}">
              <a16:creationId xmlns:a16="http://schemas.microsoft.com/office/drawing/2014/main" id="{6D95A7E4-A587-9246-9323-8D40FB4F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241300</xdr:colOff>
      <xdr:row>25</xdr:row>
      <xdr:rowOff>165100</xdr:rowOff>
    </xdr:to>
    <xdr:pic>
      <xdr:nvPicPr>
        <xdr:cNvPr id="475" name="Picture 474" descr="ETH">
          <a:extLst>
            <a:ext uri="{FF2B5EF4-FFF2-40B4-BE49-F238E27FC236}">
              <a16:creationId xmlns:a16="http://schemas.microsoft.com/office/drawing/2014/main" id="{75655C00-3A72-7546-8D8B-5CA6FEED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241300</xdr:colOff>
      <xdr:row>26</xdr:row>
      <xdr:rowOff>165100</xdr:rowOff>
    </xdr:to>
    <xdr:pic>
      <xdr:nvPicPr>
        <xdr:cNvPr id="476" name="Picture 475" descr="ETH">
          <a:extLst>
            <a:ext uri="{FF2B5EF4-FFF2-40B4-BE49-F238E27FC236}">
              <a16:creationId xmlns:a16="http://schemas.microsoft.com/office/drawing/2014/main" id="{A2FE3C85-B2B2-B041-A4D8-42FE5E641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241300</xdr:colOff>
      <xdr:row>27</xdr:row>
      <xdr:rowOff>165100</xdr:rowOff>
    </xdr:to>
    <xdr:pic>
      <xdr:nvPicPr>
        <xdr:cNvPr id="477" name="Picture 476" descr="ETH">
          <a:extLst>
            <a:ext uri="{FF2B5EF4-FFF2-40B4-BE49-F238E27FC236}">
              <a16:creationId xmlns:a16="http://schemas.microsoft.com/office/drawing/2014/main" id="{77A21621-3032-F048-ADD5-89FB1D224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241300</xdr:colOff>
      <xdr:row>28</xdr:row>
      <xdr:rowOff>165100</xdr:rowOff>
    </xdr:to>
    <xdr:pic>
      <xdr:nvPicPr>
        <xdr:cNvPr id="478" name="Picture 477" descr="KEN">
          <a:extLst>
            <a:ext uri="{FF2B5EF4-FFF2-40B4-BE49-F238E27FC236}">
              <a16:creationId xmlns:a16="http://schemas.microsoft.com/office/drawing/2014/main" id="{EB3FA99D-892D-6A47-8F1B-68E5704E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241300</xdr:colOff>
      <xdr:row>29</xdr:row>
      <xdr:rowOff>165100</xdr:rowOff>
    </xdr:to>
    <xdr:pic>
      <xdr:nvPicPr>
        <xdr:cNvPr id="479" name="Picture 478" descr="ETH">
          <a:extLst>
            <a:ext uri="{FF2B5EF4-FFF2-40B4-BE49-F238E27FC236}">
              <a16:creationId xmlns:a16="http://schemas.microsoft.com/office/drawing/2014/main" id="{06DC7E33-9BA4-F748-952A-06A795F65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241300</xdr:colOff>
      <xdr:row>30</xdr:row>
      <xdr:rowOff>165100</xdr:rowOff>
    </xdr:to>
    <xdr:pic>
      <xdr:nvPicPr>
        <xdr:cNvPr id="480" name="Picture 479" descr="KEN">
          <a:extLst>
            <a:ext uri="{FF2B5EF4-FFF2-40B4-BE49-F238E27FC236}">
              <a16:creationId xmlns:a16="http://schemas.microsoft.com/office/drawing/2014/main" id="{ACA27585-B573-2946-BBFD-E2657F01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241300</xdr:colOff>
      <xdr:row>31</xdr:row>
      <xdr:rowOff>165100</xdr:rowOff>
    </xdr:to>
    <xdr:pic>
      <xdr:nvPicPr>
        <xdr:cNvPr id="481" name="Picture 480" descr="KEN">
          <a:extLst>
            <a:ext uri="{FF2B5EF4-FFF2-40B4-BE49-F238E27FC236}">
              <a16:creationId xmlns:a16="http://schemas.microsoft.com/office/drawing/2014/main" id="{88DEE710-64DF-8D40-BAFE-DA66CD48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241300</xdr:colOff>
      <xdr:row>32</xdr:row>
      <xdr:rowOff>165100</xdr:rowOff>
    </xdr:to>
    <xdr:pic>
      <xdr:nvPicPr>
        <xdr:cNvPr id="482" name="Picture 481" descr="ETH">
          <a:extLst>
            <a:ext uri="{FF2B5EF4-FFF2-40B4-BE49-F238E27FC236}">
              <a16:creationId xmlns:a16="http://schemas.microsoft.com/office/drawing/2014/main" id="{CAB3E6B6-4BC7-7241-9793-F3F3FB82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241300</xdr:colOff>
      <xdr:row>33</xdr:row>
      <xdr:rowOff>165100</xdr:rowOff>
    </xdr:to>
    <xdr:pic>
      <xdr:nvPicPr>
        <xdr:cNvPr id="483" name="Picture 482" descr="ETH">
          <a:extLst>
            <a:ext uri="{FF2B5EF4-FFF2-40B4-BE49-F238E27FC236}">
              <a16:creationId xmlns:a16="http://schemas.microsoft.com/office/drawing/2014/main" id="{AFC0642C-A45D-2B4E-83C8-B77CE00A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241300</xdr:colOff>
      <xdr:row>34</xdr:row>
      <xdr:rowOff>165100</xdr:rowOff>
    </xdr:to>
    <xdr:pic>
      <xdr:nvPicPr>
        <xdr:cNvPr id="484" name="Picture 483" descr="ETH">
          <a:extLst>
            <a:ext uri="{FF2B5EF4-FFF2-40B4-BE49-F238E27FC236}">
              <a16:creationId xmlns:a16="http://schemas.microsoft.com/office/drawing/2014/main" id="{92A33A61-0F3A-1C4A-B4E6-799F5DCC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241300</xdr:colOff>
      <xdr:row>35</xdr:row>
      <xdr:rowOff>165100</xdr:rowOff>
    </xdr:to>
    <xdr:pic>
      <xdr:nvPicPr>
        <xdr:cNvPr id="485" name="Picture 484" descr="ETH">
          <a:extLst>
            <a:ext uri="{FF2B5EF4-FFF2-40B4-BE49-F238E27FC236}">
              <a16:creationId xmlns:a16="http://schemas.microsoft.com/office/drawing/2014/main" id="{C3F05F6E-364A-374E-918A-284E9A96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241300</xdr:colOff>
      <xdr:row>36</xdr:row>
      <xdr:rowOff>165100</xdr:rowOff>
    </xdr:to>
    <xdr:pic>
      <xdr:nvPicPr>
        <xdr:cNvPr id="486" name="Picture 485" descr="KEN">
          <a:extLst>
            <a:ext uri="{FF2B5EF4-FFF2-40B4-BE49-F238E27FC236}">
              <a16:creationId xmlns:a16="http://schemas.microsoft.com/office/drawing/2014/main" id="{D62CA586-F852-C440-8AE7-AD181891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241300</xdr:colOff>
      <xdr:row>37</xdr:row>
      <xdr:rowOff>165100</xdr:rowOff>
    </xdr:to>
    <xdr:pic>
      <xdr:nvPicPr>
        <xdr:cNvPr id="487" name="Picture 486" descr="ETH">
          <a:extLst>
            <a:ext uri="{FF2B5EF4-FFF2-40B4-BE49-F238E27FC236}">
              <a16:creationId xmlns:a16="http://schemas.microsoft.com/office/drawing/2014/main" id="{DF67CF52-7E2D-7C4C-9D63-550A09A8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241300</xdr:colOff>
      <xdr:row>38</xdr:row>
      <xdr:rowOff>165100</xdr:rowOff>
    </xdr:to>
    <xdr:pic>
      <xdr:nvPicPr>
        <xdr:cNvPr id="488" name="Picture 487" descr="RUS">
          <a:extLst>
            <a:ext uri="{FF2B5EF4-FFF2-40B4-BE49-F238E27FC236}">
              <a16:creationId xmlns:a16="http://schemas.microsoft.com/office/drawing/2014/main" id="{C9865735-F8B7-2D4C-BC5F-D4E9AC2E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241300</xdr:colOff>
      <xdr:row>39</xdr:row>
      <xdr:rowOff>165100</xdr:rowOff>
    </xdr:to>
    <xdr:pic>
      <xdr:nvPicPr>
        <xdr:cNvPr id="489" name="Picture 488" descr="KEN">
          <a:extLst>
            <a:ext uri="{FF2B5EF4-FFF2-40B4-BE49-F238E27FC236}">
              <a16:creationId xmlns:a16="http://schemas.microsoft.com/office/drawing/2014/main" id="{075B8165-1621-F348-B27C-D75887A9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241300</xdr:colOff>
      <xdr:row>40</xdr:row>
      <xdr:rowOff>165100</xdr:rowOff>
    </xdr:to>
    <xdr:pic>
      <xdr:nvPicPr>
        <xdr:cNvPr id="490" name="Picture 489" descr="ETH">
          <a:extLst>
            <a:ext uri="{FF2B5EF4-FFF2-40B4-BE49-F238E27FC236}">
              <a16:creationId xmlns:a16="http://schemas.microsoft.com/office/drawing/2014/main" id="{9A55DA5E-B5C6-DA4A-96C7-6F340567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241300</xdr:colOff>
      <xdr:row>41</xdr:row>
      <xdr:rowOff>165100</xdr:rowOff>
    </xdr:to>
    <xdr:pic>
      <xdr:nvPicPr>
        <xdr:cNvPr id="491" name="Picture 490" descr="KEN">
          <a:extLst>
            <a:ext uri="{FF2B5EF4-FFF2-40B4-BE49-F238E27FC236}">
              <a16:creationId xmlns:a16="http://schemas.microsoft.com/office/drawing/2014/main" id="{C6739B14-3BA8-4E45-AFE6-8D05A118B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241300</xdr:colOff>
      <xdr:row>42</xdr:row>
      <xdr:rowOff>165100</xdr:rowOff>
    </xdr:to>
    <xdr:pic>
      <xdr:nvPicPr>
        <xdr:cNvPr id="492" name="Picture 491" descr="KEN">
          <a:extLst>
            <a:ext uri="{FF2B5EF4-FFF2-40B4-BE49-F238E27FC236}">
              <a16:creationId xmlns:a16="http://schemas.microsoft.com/office/drawing/2014/main" id="{0EDB56AC-5FDB-BB4C-AFDF-DF9E75E5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241300</xdr:colOff>
      <xdr:row>43</xdr:row>
      <xdr:rowOff>165100</xdr:rowOff>
    </xdr:to>
    <xdr:pic>
      <xdr:nvPicPr>
        <xdr:cNvPr id="493" name="Picture 492" descr="USA">
          <a:extLst>
            <a:ext uri="{FF2B5EF4-FFF2-40B4-BE49-F238E27FC236}">
              <a16:creationId xmlns:a16="http://schemas.microsoft.com/office/drawing/2014/main" id="{EA9410E2-2B75-764B-8638-5564A8F5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241300</xdr:colOff>
      <xdr:row>44</xdr:row>
      <xdr:rowOff>165100</xdr:rowOff>
    </xdr:to>
    <xdr:pic>
      <xdr:nvPicPr>
        <xdr:cNvPr id="494" name="Picture 493" descr="ETH">
          <a:extLst>
            <a:ext uri="{FF2B5EF4-FFF2-40B4-BE49-F238E27FC236}">
              <a16:creationId xmlns:a16="http://schemas.microsoft.com/office/drawing/2014/main" id="{CA9DFD7D-645C-5B4C-ABCF-B16E661D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241300</xdr:colOff>
      <xdr:row>45</xdr:row>
      <xdr:rowOff>165100</xdr:rowOff>
    </xdr:to>
    <xdr:pic>
      <xdr:nvPicPr>
        <xdr:cNvPr id="495" name="Picture 494" descr="KEN">
          <a:extLst>
            <a:ext uri="{FF2B5EF4-FFF2-40B4-BE49-F238E27FC236}">
              <a16:creationId xmlns:a16="http://schemas.microsoft.com/office/drawing/2014/main" id="{B701E271-8FC1-AD4F-87C5-42FA1901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241300</xdr:colOff>
      <xdr:row>46</xdr:row>
      <xdr:rowOff>165100</xdr:rowOff>
    </xdr:to>
    <xdr:pic>
      <xdr:nvPicPr>
        <xdr:cNvPr id="496" name="Picture 495" descr="ETH">
          <a:extLst>
            <a:ext uri="{FF2B5EF4-FFF2-40B4-BE49-F238E27FC236}">
              <a16:creationId xmlns:a16="http://schemas.microsoft.com/office/drawing/2014/main" id="{67806D2D-0536-8A4C-8429-6ACBCD5D7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241300</xdr:colOff>
      <xdr:row>47</xdr:row>
      <xdr:rowOff>165100</xdr:rowOff>
    </xdr:to>
    <xdr:pic>
      <xdr:nvPicPr>
        <xdr:cNvPr id="497" name="Picture 496" descr="NOR">
          <a:extLst>
            <a:ext uri="{FF2B5EF4-FFF2-40B4-BE49-F238E27FC236}">
              <a16:creationId xmlns:a16="http://schemas.microsoft.com/office/drawing/2014/main" id="{FA410964-7E2D-9E4D-9B57-C28A8FDE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241300</xdr:colOff>
      <xdr:row>48</xdr:row>
      <xdr:rowOff>165100</xdr:rowOff>
    </xdr:to>
    <xdr:pic>
      <xdr:nvPicPr>
        <xdr:cNvPr id="498" name="Picture 497" descr="ETH">
          <a:extLst>
            <a:ext uri="{FF2B5EF4-FFF2-40B4-BE49-F238E27FC236}">
              <a16:creationId xmlns:a16="http://schemas.microsoft.com/office/drawing/2014/main" id="{5EF61174-4786-7344-BC56-0C8F6F753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241300</xdr:colOff>
      <xdr:row>49</xdr:row>
      <xdr:rowOff>165100</xdr:rowOff>
    </xdr:to>
    <xdr:pic>
      <xdr:nvPicPr>
        <xdr:cNvPr id="499" name="Picture 498" descr="USA">
          <a:extLst>
            <a:ext uri="{FF2B5EF4-FFF2-40B4-BE49-F238E27FC236}">
              <a16:creationId xmlns:a16="http://schemas.microsoft.com/office/drawing/2014/main" id="{0F3C6053-673A-0B41-995D-2EB7D8CEA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241300</xdr:colOff>
      <xdr:row>50</xdr:row>
      <xdr:rowOff>165100</xdr:rowOff>
    </xdr:to>
    <xdr:pic>
      <xdr:nvPicPr>
        <xdr:cNvPr id="500" name="Picture 499" descr="BRN">
          <a:extLst>
            <a:ext uri="{FF2B5EF4-FFF2-40B4-BE49-F238E27FC236}">
              <a16:creationId xmlns:a16="http://schemas.microsoft.com/office/drawing/2014/main" id="{58C199A0-A66A-484C-AAC2-F5508F60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241300</xdr:colOff>
      <xdr:row>51</xdr:row>
      <xdr:rowOff>165100</xdr:rowOff>
    </xdr:to>
    <xdr:pic>
      <xdr:nvPicPr>
        <xdr:cNvPr id="501" name="Picture 500" descr="USA">
          <a:extLst>
            <a:ext uri="{FF2B5EF4-FFF2-40B4-BE49-F238E27FC236}">
              <a16:creationId xmlns:a16="http://schemas.microsoft.com/office/drawing/2014/main" id="{3A8A6321-EFA4-C844-80DC-834E5B7E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241300</xdr:colOff>
      <xdr:row>2</xdr:row>
      <xdr:rowOff>165100</xdr:rowOff>
    </xdr:to>
    <xdr:pic>
      <xdr:nvPicPr>
        <xdr:cNvPr id="502" name="Picture 501" descr="ERI">
          <a:extLst>
            <a:ext uri="{FF2B5EF4-FFF2-40B4-BE49-F238E27FC236}">
              <a16:creationId xmlns:a16="http://schemas.microsoft.com/office/drawing/2014/main" id="{57C5B43C-ED92-C544-A6F2-0991FB20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241300</xdr:colOff>
      <xdr:row>3</xdr:row>
      <xdr:rowOff>165100</xdr:rowOff>
    </xdr:to>
    <xdr:pic>
      <xdr:nvPicPr>
        <xdr:cNvPr id="503" name="Picture 502" descr="KEN">
          <a:extLst>
            <a:ext uri="{FF2B5EF4-FFF2-40B4-BE49-F238E27FC236}">
              <a16:creationId xmlns:a16="http://schemas.microsoft.com/office/drawing/2014/main" id="{66DD59CF-9620-4B44-88FA-83F6C90D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241300</xdr:colOff>
      <xdr:row>4</xdr:row>
      <xdr:rowOff>165100</xdr:rowOff>
    </xdr:to>
    <xdr:pic>
      <xdr:nvPicPr>
        <xdr:cNvPr id="504" name="Picture 503" descr="BRN">
          <a:extLst>
            <a:ext uri="{FF2B5EF4-FFF2-40B4-BE49-F238E27FC236}">
              <a16:creationId xmlns:a16="http://schemas.microsoft.com/office/drawing/2014/main" id="{40F84A63-70B3-CA4A-8B8F-643E5C0B7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241300</xdr:colOff>
      <xdr:row>5</xdr:row>
      <xdr:rowOff>165100</xdr:rowOff>
    </xdr:to>
    <xdr:pic>
      <xdr:nvPicPr>
        <xdr:cNvPr id="505" name="Picture 504" descr="KEN">
          <a:extLst>
            <a:ext uri="{FF2B5EF4-FFF2-40B4-BE49-F238E27FC236}">
              <a16:creationId xmlns:a16="http://schemas.microsoft.com/office/drawing/2014/main" id="{B6A9057B-EE93-8F4C-B5FC-F524940E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241300</xdr:colOff>
      <xdr:row>6</xdr:row>
      <xdr:rowOff>165100</xdr:rowOff>
    </xdr:to>
    <xdr:pic>
      <xdr:nvPicPr>
        <xdr:cNvPr id="506" name="Picture 505" descr="KEN">
          <a:extLst>
            <a:ext uri="{FF2B5EF4-FFF2-40B4-BE49-F238E27FC236}">
              <a16:creationId xmlns:a16="http://schemas.microsoft.com/office/drawing/2014/main" id="{E227ACCF-8A08-0141-83AE-18F8BF886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241300</xdr:colOff>
      <xdr:row>7</xdr:row>
      <xdr:rowOff>165100</xdr:rowOff>
    </xdr:to>
    <xdr:pic>
      <xdr:nvPicPr>
        <xdr:cNvPr id="507" name="Picture 506" descr="KEN">
          <a:extLst>
            <a:ext uri="{FF2B5EF4-FFF2-40B4-BE49-F238E27FC236}">
              <a16:creationId xmlns:a16="http://schemas.microsoft.com/office/drawing/2014/main" id="{E159B231-C169-6642-873C-4A13BEDAC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241300</xdr:colOff>
      <xdr:row>8</xdr:row>
      <xdr:rowOff>165100</xdr:rowOff>
    </xdr:to>
    <xdr:pic>
      <xdr:nvPicPr>
        <xdr:cNvPr id="508" name="Picture 507" descr="ETH">
          <a:extLst>
            <a:ext uri="{FF2B5EF4-FFF2-40B4-BE49-F238E27FC236}">
              <a16:creationId xmlns:a16="http://schemas.microsoft.com/office/drawing/2014/main" id="{9EEB71FD-6E41-3A4C-A3E3-DB619BFEC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241300</xdr:colOff>
      <xdr:row>9</xdr:row>
      <xdr:rowOff>165100</xdr:rowOff>
    </xdr:to>
    <xdr:pic>
      <xdr:nvPicPr>
        <xdr:cNvPr id="509" name="Picture 508" descr="KEN">
          <a:extLst>
            <a:ext uri="{FF2B5EF4-FFF2-40B4-BE49-F238E27FC236}">
              <a16:creationId xmlns:a16="http://schemas.microsoft.com/office/drawing/2014/main" id="{1AEE7046-67BF-254E-883F-88502990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241300</xdr:colOff>
      <xdr:row>10</xdr:row>
      <xdr:rowOff>165100</xdr:rowOff>
    </xdr:to>
    <xdr:pic>
      <xdr:nvPicPr>
        <xdr:cNvPr id="510" name="Picture 509" descr="KEN">
          <a:extLst>
            <a:ext uri="{FF2B5EF4-FFF2-40B4-BE49-F238E27FC236}">
              <a16:creationId xmlns:a16="http://schemas.microsoft.com/office/drawing/2014/main" id="{642E10CC-EA1B-8B49-886B-CFA22838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241300</xdr:colOff>
      <xdr:row>11</xdr:row>
      <xdr:rowOff>165100</xdr:rowOff>
    </xdr:to>
    <xdr:pic>
      <xdr:nvPicPr>
        <xdr:cNvPr id="511" name="Picture 510" descr="KEN">
          <a:extLst>
            <a:ext uri="{FF2B5EF4-FFF2-40B4-BE49-F238E27FC236}">
              <a16:creationId xmlns:a16="http://schemas.microsoft.com/office/drawing/2014/main" id="{648D17F2-5E76-2B4D-B3CC-D1148987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241300</xdr:colOff>
      <xdr:row>12</xdr:row>
      <xdr:rowOff>165100</xdr:rowOff>
    </xdr:to>
    <xdr:pic>
      <xdr:nvPicPr>
        <xdr:cNvPr id="512" name="Picture 511" descr="KEN">
          <a:extLst>
            <a:ext uri="{FF2B5EF4-FFF2-40B4-BE49-F238E27FC236}">
              <a16:creationId xmlns:a16="http://schemas.microsoft.com/office/drawing/2014/main" id="{0AC31B91-ED80-6E40-BECA-A892FA18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241300</xdr:colOff>
      <xdr:row>13</xdr:row>
      <xdr:rowOff>165100</xdr:rowOff>
    </xdr:to>
    <xdr:pic>
      <xdr:nvPicPr>
        <xdr:cNvPr id="513" name="Picture 512" descr="KEN">
          <a:extLst>
            <a:ext uri="{FF2B5EF4-FFF2-40B4-BE49-F238E27FC236}">
              <a16:creationId xmlns:a16="http://schemas.microsoft.com/office/drawing/2014/main" id="{4B1972E8-DBFC-1B47-AB16-AC2734F19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241300</xdr:colOff>
      <xdr:row>14</xdr:row>
      <xdr:rowOff>165100</xdr:rowOff>
    </xdr:to>
    <xdr:pic>
      <xdr:nvPicPr>
        <xdr:cNvPr id="514" name="Picture 513" descr="KEN">
          <a:extLst>
            <a:ext uri="{FF2B5EF4-FFF2-40B4-BE49-F238E27FC236}">
              <a16:creationId xmlns:a16="http://schemas.microsoft.com/office/drawing/2014/main" id="{8793E4C6-3F19-5843-ADA0-7FB4B9A0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241300</xdr:colOff>
      <xdr:row>15</xdr:row>
      <xdr:rowOff>165100</xdr:rowOff>
    </xdr:to>
    <xdr:pic>
      <xdr:nvPicPr>
        <xdr:cNvPr id="515" name="Picture 514" descr="ETH">
          <a:extLst>
            <a:ext uri="{FF2B5EF4-FFF2-40B4-BE49-F238E27FC236}">
              <a16:creationId xmlns:a16="http://schemas.microsoft.com/office/drawing/2014/main" id="{54564920-839B-6947-A322-302B2DE9E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241300</xdr:colOff>
      <xdr:row>16</xdr:row>
      <xdr:rowOff>165100</xdr:rowOff>
    </xdr:to>
    <xdr:pic>
      <xdr:nvPicPr>
        <xdr:cNvPr id="516" name="Picture 515" descr="KEN">
          <a:extLst>
            <a:ext uri="{FF2B5EF4-FFF2-40B4-BE49-F238E27FC236}">
              <a16:creationId xmlns:a16="http://schemas.microsoft.com/office/drawing/2014/main" id="{5D500355-F2EA-0E48-855D-30CD2E33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241300</xdr:colOff>
      <xdr:row>17</xdr:row>
      <xdr:rowOff>165100</xdr:rowOff>
    </xdr:to>
    <xdr:pic>
      <xdr:nvPicPr>
        <xdr:cNvPr id="517" name="Picture 516" descr="KEN">
          <a:extLst>
            <a:ext uri="{FF2B5EF4-FFF2-40B4-BE49-F238E27FC236}">
              <a16:creationId xmlns:a16="http://schemas.microsoft.com/office/drawing/2014/main" id="{E97CE347-92D5-D54A-9655-2E394E94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241300</xdr:colOff>
      <xdr:row>18</xdr:row>
      <xdr:rowOff>165100</xdr:rowOff>
    </xdr:to>
    <xdr:pic>
      <xdr:nvPicPr>
        <xdr:cNvPr id="518" name="Picture 517" descr="KEN">
          <a:extLst>
            <a:ext uri="{FF2B5EF4-FFF2-40B4-BE49-F238E27FC236}">
              <a16:creationId xmlns:a16="http://schemas.microsoft.com/office/drawing/2014/main" id="{68DD12A9-32A3-6742-A36C-CF2CB2BA3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241300</xdr:colOff>
      <xdr:row>19</xdr:row>
      <xdr:rowOff>165100</xdr:rowOff>
    </xdr:to>
    <xdr:pic>
      <xdr:nvPicPr>
        <xdr:cNvPr id="519" name="Picture 518" descr="ETH">
          <a:extLst>
            <a:ext uri="{FF2B5EF4-FFF2-40B4-BE49-F238E27FC236}">
              <a16:creationId xmlns:a16="http://schemas.microsoft.com/office/drawing/2014/main" id="{43E429C5-35AD-024C-8611-CE457DD67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241300</xdr:colOff>
      <xdr:row>20</xdr:row>
      <xdr:rowOff>165100</xdr:rowOff>
    </xdr:to>
    <xdr:pic>
      <xdr:nvPicPr>
        <xdr:cNvPr id="520" name="Picture 519" descr="KEN">
          <a:extLst>
            <a:ext uri="{FF2B5EF4-FFF2-40B4-BE49-F238E27FC236}">
              <a16:creationId xmlns:a16="http://schemas.microsoft.com/office/drawing/2014/main" id="{575A30FA-162D-D64E-8BD4-9A47FBC6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241300</xdr:colOff>
      <xdr:row>21</xdr:row>
      <xdr:rowOff>165100</xdr:rowOff>
    </xdr:to>
    <xdr:pic>
      <xdr:nvPicPr>
        <xdr:cNvPr id="521" name="Picture 520" descr="KEN">
          <a:extLst>
            <a:ext uri="{FF2B5EF4-FFF2-40B4-BE49-F238E27FC236}">
              <a16:creationId xmlns:a16="http://schemas.microsoft.com/office/drawing/2014/main" id="{1B291134-9023-2848-9394-2AF23ABC0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241300</xdr:colOff>
      <xdr:row>22</xdr:row>
      <xdr:rowOff>165100</xdr:rowOff>
    </xdr:to>
    <xdr:pic>
      <xdr:nvPicPr>
        <xdr:cNvPr id="522" name="Picture 521" descr="KEN">
          <a:extLst>
            <a:ext uri="{FF2B5EF4-FFF2-40B4-BE49-F238E27FC236}">
              <a16:creationId xmlns:a16="http://schemas.microsoft.com/office/drawing/2014/main" id="{84B6A605-A069-4246-8BC2-B91ADFF6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241300</xdr:colOff>
      <xdr:row>23</xdr:row>
      <xdr:rowOff>165100</xdr:rowOff>
    </xdr:to>
    <xdr:pic>
      <xdr:nvPicPr>
        <xdr:cNvPr id="523" name="Picture 522" descr="KEN">
          <a:extLst>
            <a:ext uri="{FF2B5EF4-FFF2-40B4-BE49-F238E27FC236}">
              <a16:creationId xmlns:a16="http://schemas.microsoft.com/office/drawing/2014/main" id="{77EEC00B-55A0-D740-8897-56696E59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241300</xdr:colOff>
      <xdr:row>24</xdr:row>
      <xdr:rowOff>165100</xdr:rowOff>
    </xdr:to>
    <xdr:pic>
      <xdr:nvPicPr>
        <xdr:cNvPr id="524" name="Picture 523" descr="ETH">
          <a:extLst>
            <a:ext uri="{FF2B5EF4-FFF2-40B4-BE49-F238E27FC236}">
              <a16:creationId xmlns:a16="http://schemas.microsoft.com/office/drawing/2014/main" id="{3B8DFB53-0F3F-164B-8387-FE5C3395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241300</xdr:colOff>
      <xdr:row>25</xdr:row>
      <xdr:rowOff>165100</xdr:rowOff>
    </xdr:to>
    <xdr:pic>
      <xdr:nvPicPr>
        <xdr:cNvPr id="525" name="Picture 524" descr="KEN">
          <a:extLst>
            <a:ext uri="{FF2B5EF4-FFF2-40B4-BE49-F238E27FC236}">
              <a16:creationId xmlns:a16="http://schemas.microsoft.com/office/drawing/2014/main" id="{A3DDC514-B7B6-BC4F-A5C8-A1E6A97E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241300</xdr:colOff>
      <xdr:row>26</xdr:row>
      <xdr:rowOff>165100</xdr:rowOff>
    </xdr:to>
    <xdr:pic>
      <xdr:nvPicPr>
        <xdr:cNvPr id="526" name="Picture 525" descr="KEN">
          <a:extLst>
            <a:ext uri="{FF2B5EF4-FFF2-40B4-BE49-F238E27FC236}">
              <a16:creationId xmlns:a16="http://schemas.microsoft.com/office/drawing/2014/main" id="{F900BAC7-BD3A-0F40-ADB8-35047119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241300</xdr:colOff>
      <xdr:row>27</xdr:row>
      <xdr:rowOff>165100</xdr:rowOff>
    </xdr:to>
    <xdr:pic>
      <xdr:nvPicPr>
        <xdr:cNvPr id="527" name="Picture 526" descr="KEN">
          <a:extLst>
            <a:ext uri="{FF2B5EF4-FFF2-40B4-BE49-F238E27FC236}">
              <a16:creationId xmlns:a16="http://schemas.microsoft.com/office/drawing/2014/main" id="{8A6EDBB2-189D-E34C-A180-AD0BAC68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241300</xdr:colOff>
      <xdr:row>28</xdr:row>
      <xdr:rowOff>165100</xdr:rowOff>
    </xdr:to>
    <xdr:pic>
      <xdr:nvPicPr>
        <xdr:cNvPr id="528" name="Picture 527" descr="KEN">
          <a:extLst>
            <a:ext uri="{FF2B5EF4-FFF2-40B4-BE49-F238E27FC236}">
              <a16:creationId xmlns:a16="http://schemas.microsoft.com/office/drawing/2014/main" id="{30DB2BEC-3E15-334E-99DA-C58C10924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241300</xdr:colOff>
      <xdr:row>29</xdr:row>
      <xdr:rowOff>165100</xdr:rowOff>
    </xdr:to>
    <xdr:pic>
      <xdr:nvPicPr>
        <xdr:cNvPr id="529" name="Picture 528" descr="KEN">
          <a:extLst>
            <a:ext uri="{FF2B5EF4-FFF2-40B4-BE49-F238E27FC236}">
              <a16:creationId xmlns:a16="http://schemas.microsoft.com/office/drawing/2014/main" id="{FDB66F56-C6ED-AF49-B530-D6B6B72B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241300</xdr:colOff>
      <xdr:row>30</xdr:row>
      <xdr:rowOff>165100</xdr:rowOff>
    </xdr:to>
    <xdr:pic>
      <xdr:nvPicPr>
        <xdr:cNvPr id="530" name="Picture 529" descr="KEN">
          <a:extLst>
            <a:ext uri="{FF2B5EF4-FFF2-40B4-BE49-F238E27FC236}">
              <a16:creationId xmlns:a16="http://schemas.microsoft.com/office/drawing/2014/main" id="{01A38F06-4B98-1140-B8EE-BF56E981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241300</xdr:colOff>
      <xdr:row>31</xdr:row>
      <xdr:rowOff>165100</xdr:rowOff>
    </xdr:to>
    <xdr:pic>
      <xdr:nvPicPr>
        <xdr:cNvPr id="531" name="Picture 530" descr="KEN">
          <a:extLst>
            <a:ext uri="{FF2B5EF4-FFF2-40B4-BE49-F238E27FC236}">
              <a16:creationId xmlns:a16="http://schemas.microsoft.com/office/drawing/2014/main" id="{A2115D63-B9D8-DD43-A47A-38C6C401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241300</xdr:colOff>
      <xdr:row>32</xdr:row>
      <xdr:rowOff>165100</xdr:rowOff>
    </xdr:to>
    <xdr:pic>
      <xdr:nvPicPr>
        <xdr:cNvPr id="532" name="Picture 531" descr="KEN">
          <a:extLst>
            <a:ext uri="{FF2B5EF4-FFF2-40B4-BE49-F238E27FC236}">
              <a16:creationId xmlns:a16="http://schemas.microsoft.com/office/drawing/2014/main" id="{51AE5068-BD5B-CE4A-B418-090E5173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241300</xdr:colOff>
      <xdr:row>33</xdr:row>
      <xdr:rowOff>165100</xdr:rowOff>
    </xdr:to>
    <xdr:pic>
      <xdr:nvPicPr>
        <xdr:cNvPr id="533" name="Picture 532" descr="ETH">
          <a:extLst>
            <a:ext uri="{FF2B5EF4-FFF2-40B4-BE49-F238E27FC236}">
              <a16:creationId xmlns:a16="http://schemas.microsoft.com/office/drawing/2014/main" id="{270663C7-C92D-5442-8EE9-FD10EE3D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241300</xdr:colOff>
      <xdr:row>34</xdr:row>
      <xdr:rowOff>165100</xdr:rowOff>
    </xdr:to>
    <xdr:pic>
      <xdr:nvPicPr>
        <xdr:cNvPr id="534" name="Picture 533" descr="KEN">
          <a:extLst>
            <a:ext uri="{FF2B5EF4-FFF2-40B4-BE49-F238E27FC236}">
              <a16:creationId xmlns:a16="http://schemas.microsoft.com/office/drawing/2014/main" id="{3D788F50-9DDD-5D4D-A2A1-1A776A34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241300</xdr:colOff>
      <xdr:row>35</xdr:row>
      <xdr:rowOff>165100</xdr:rowOff>
    </xdr:to>
    <xdr:pic>
      <xdr:nvPicPr>
        <xdr:cNvPr id="535" name="Picture 534" descr="KEN">
          <a:extLst>
            <a:ext uri="{FF2B5EF4-FFF2-40B4-BE49-F238E27FC236}">
              <a16:creationId xmlns:a16="http://schemas.microsoft.com/office/drawing/2014/main" id="{1869B820-D543-344B-A568-2ABCAF34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241300</xdr:colOff>
      <xdr:row>36</xdr:row>
      <xdr:rowOff>165100</xdr:rowOff>
    </xdr:to>
    <xdr:pic>
      <xdr:nvPicPr>
        <xdr:cNvPr id="536" name="Picture 535" descr="KEN">
          <a:extLst>
            <a:ext uri="{FF2B5EF4-FFF2-40B4-BE49-F238E27FC236}">
              <a16:creationId xmlns:a16="http://schemas.microsoft.com/office/drawing/2014/main" id="{1A5F57B8-C3B6-A246-9BC1-8A7C5336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241300</xdr:colOff>
      <xdr:row>37</xdr:row>
      <xdr:rowOff>165100</xdr:rowOff>
    </xdr:to>
    <xdr:pic>
      <xdr:nvPicPr>
        <xdr:cNvPr id="537" name="Picture 536" descr="KEN">
          <a:extLst>
            <a:ext uri="{FF2B5EF4-FFF2-40B4-BE49-F238E27FC236}">
              <a16:creationId xmlns:a16="http://schemas.microsoft.com/office/drawing/2014/main" id="{EA9F3BAA-6E6D-B84C-82F7-F56307BB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241300</xdr:colOff>
      <xdr:row>38</xdr:row>
      <xdr:rowOff>165100</xdr:rowOff>
    </xdr:to>
    <xdr:pic>
      <xdr:nvPicPr>
        <xdr:cNvPr id="538" name="Picture 537" descr="ETH">
          <a:extLst>
            <a:ext uri="{FF2B5EF4-FFF2-40B4-BE49-F238E27FC236}">
              <a16:creationId xmlns:a16="http://schemas.microsoft.com/office/drawing/2014/main" id="{1DF2B3AB-42C0-0E43-8B89-331AF1185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241300</xdr:colOff>
      <xdr:row>39</xdr:row>
      <xdr:rowOff>165100</xdr:rowOff>
    </xdr:to>
    <xdr:pic>
      <xdr:nvPicPr>
        <xdr:cNvPr id="539" name="Picture 538" descr="KEN">
          <a:extLst>
            <a:ext uri="{FF2B5EF4-FFF2-40B4-BE49-F238E27FC236}">
              <a16:creationId xmlns:a16="http://schemas.microsoft.com/office/drawing/2014/main" id="{AA807606-88FF-A346-A982-6176818D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241300</xdr:colOff>
      <xdr:row>40</xdr:row>
      <xdr:rowOff>165100</xdr:rowOff>
    </xdr:to>
    <xdr:pic>
      <xdr:nvPicPr>
        <xdr:cNvPr id="540" name="Picture 539" descr="KEN">
          <a:extLst>
            <a:ext uri="{FF2B5EF4-FFF2-40B4-BE49-F238E27FC236}">
              <a16:creationId xmlns:a16="http://schemas.microsoft.com/office/drawing/2014/main" id="{75773A1D-CD48-FB43-B9E4-E17C80677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241300</xdr:colOff>
      <xdr:row>41</xdr:row>
      <xdr:rowOff>165100</xdr:rowOff>
    </xdr:to>
    <xdr:pic>
      <xdr:nvPicPr>
        <xdr:cNvPr id="541" name="Picture 540" descr="KEN">
          <a:extLst>
            <a:ext uri="{FF2B5EF4-FFF2-40B4-BE49-F238E27FC236}">
              <a16:creationId xmlns:a16="http://schemas.microsoft.com/office/drawing/2014/main" id="{9C308DD8-6E5D-2C4E-AD8F-D801A948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241300</xdr:colOff>
      <xdr:row>42</xdr:row>
      <xdr:rowOff>165100</xdr:rowOff>
    </xdr:to>
    <xdr:pic>
      <xdr:nvPicPr>
        <xdr:cNvPr id="542" name="Picture 541" descr="ETH">
          <a:extLst>
            <a:ext uri="{FF2B5EF4-FFF2-40B4-BE49-F238E27FC236}">
              <a16:creationId xmlns:a16="http://schemas.microsoft.com/office/drawing/2014/main" id="{4D61DD7D-DB72-BD4B-BEA7-138EECE8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241300</xdr:colOff>
      <xdr:row>43</xdr:row>
      <xdr:rowOff>165100</xdr:rowOff>
    </xdr:to>
    <xdr:pic>
      <xdr:nvPicPr>
        <xdr:cNvPr id="543" name="Picture 542" descr="ETH">
          <a:extLst>
            <a:ext uri="{FF2B5EF4-FFF2-40B4-BE49-F238E27FC236}">
              <a16:creationId xmlns:a16="http://schemas.microsoft.com/office/drawing/2014/main" id="{D37425E8-4DC0-D841-9823-E7AC5485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241300</xdr:colOff>
      <xdr:row>44</xdr:row>
      <xdr:rowOff>165100</xdr:rowOff>
    </xdr:to>
    <xdr:pic>
      <xdr:nvPicPr>
        <xdr:cNvPr id="544" name="Picture 543" descr="ETH">
          <a:extLst>
            <a:ext uri="{FF2B5EF4-FFF2-40B4-BE49-F238E27FC236}">
              <a16:creationId xmlns:a16="http://schemas.microsoft.com/office/drawing/2014/main" id="{803B0790-F1DE-E042-941F-33A1C7F5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241300</xdr:colOff>
      <xdr:row>45</xdr:row>
      <xdr:rowOff>165100</xdr:rowOff>
    </xdr:to>
    <xdr:pic>
      <xdr:nvPicPr>
        <xdr:cNvPr id="545" name="Picture 544" descr="KEN">
          <a:extLst>
            <a:ext uri="{FF2B5EF4-FFF2-40B4-BE49-F238E27FC236}">
              <a16:creationId xmlns:a16="http://schemas.microsoft.com/office/drawing/2014/main" id="{659792C3-A189-0749-97CE-81459B1D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241300</xdr:colOff>
      <xdr:row>46</xdr:row>
      <xdr:rowOff>165100</xdr:rowOff>
    </xdr:to>
    <xdr:pic>
      <xdr:nvPicPr>
        <xdr:cNvPr id="546" name="Picture 545" descr="KEN">
          <a:extLst>
            <a:ext uri="{FF2B5EF4-FFF2-40B4-BE49-F238E27FC236}">
              <a16:creationId xmlns:a16="http://schemas.microsoft.com/office/drawing/2014/main" id="{579F99BB-92CE-EA43-8107-39652BD9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241300</xdr:colOff>
      <xdr:row>47</xdr:row>
      <xdr:rowOff>165100</xdr:rowOff>
    </xdr:to>
    <xdr:pic>
      <xdr:nvPicPr>
        <xdr:cNvPr id="547" name="Picture 546" descr="ETH">
          <a:extLst>
            <a:ext uri="{FF2B5EF4-FFF2-40B4-BE49-F238E27FC236}">
              <a16:creationId xmlns:a16="http://schemas.microsoft.com/office/drawing/2014/main" id="{8A80D3DD-BD7E-3B4D-A047-BF5E33CA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241300</xdr:colOff>
      <xdr:row>48</xdr:row>
      <xdr:rowOff>165100</xdr:rowOff>
    </xdr:to>
    <xdr:pic>
      <xdr:nvPicPr>
        <xdr:cNvPr id="548" name="Picture 547" descr="KEN">
          <a:extLst>
            <a:ext uri="{FF2B5EF4-FFF2-40B4-BE49-F238E27FC236}">
              <a16:creationId xmlns:a16="http://schemas.microsoft.com/office/drawing/2014/main" id="{0885259C-57EC-4744-A768-00562553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241300</xdr:colOff>
      <xdr:row>49</xdr:row>
      <xdr:rowOff>165100</xdr:rowOff>
    </xdr:to>
    <xdr:pic>
      <xdr:nvPicPr>
        <xdr:cNvPr id="549" name="Picture 548" descr="ERI">
          <a:extLst>
            <a:ext uri="{FF2B5EF4-FFF2-40B4-BE49-F238E27FC236}">
              <a16:creationId xmlns:a16="http://schemas.microsoft.com/office/drawing/2014/main" id="{D862D200-D53F-524B-929A-B36AF06E0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241300</xdr:colOff>
      <xdr:row>50</xdr:row>
      <xdr:rowOff>165100</xdr:rowOff>
    </xdr:to>
    <xdr:pic>
      <xdr:nvPicPr>
        <xdr:cNvPr id="550" name="Picture 549" descr="ETH">
          <a:extLst>
            <a:ext uri="{FF2B5EF4-FFF2-40B4-BE49-F238E27FC236}">
              <a16:creationId xmlns:a16="http://schemas.microsoft.com/office/drawing/2014/main" id="{5C76AE4D-06E9-FF42-A1EC-A13BF028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241300</xdr:colOff>
      <xdr:row>51</xdr:row>
      <xdr:rowOff>165100</xdr:rowOff>
    </xdr:to>
    <xdr:pic>
      <xdr:nvPicPr>
        <xdr:cNvPr id="551" name="Picture 550" descr="KEN">
          <a:extLst>
            <a:ext uri="{FF2B5EF4-FFF2-40B4-BE49-F238E27FC236}">
              <a16:creationId xmlns:a16="http://schemas.microsoft.com/office/drawing/2014/main" id="{C9107674-D7CA-7D46-9D9F-CBF13BC2E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241300</xdr:colOff>
      <xdr:row>2</xdr:row>
      <xdr:rowOff>165100</xdr:rowOff>
    </xdr:to>
    <xdr:pic>
      <xdr:nvPicPr>
        <xdr:cNvPr id="552" name="Picture 551" descr="KEN">
          <a:extLst>
            <a:ext uri="{FF2B5EF4-FFF2-40B4-BE49-F238E27FC236}">
              <a16:creationId xmlns:a16="http://schemas.microsoft.com/office/drawing/2014/main" id="{5F4E4CD3-32C9-E64B-BACF-A9679C8C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241300</xdr:colOff>
      <xdr:row>3</xdr:row>
      <xdr:rowOff>165100</xdr:rowOff>
    </xdr:to>
    <xdr:pic>
      <xdr:nvPicPr>
        <xdr:cNvPr id="553" name="Picture 552" descr="KEN">
          <a:extLst>
            <a:ext uri="{FF2B5EF4-FFF2-40B4-BE49-F238E27FC236}">
              <a16:creationId xmlns:a16="http://schemas.microsoft.com/office/drawing/2014/main" id="{9E7A50A0-5EE1-FE42-A7F6-F57D1E98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241300</xdr:colOff>
      <xdr:row>4</xdr:row>
      <xdr:rowOff>165100</xdr:rowOff>
    </xdr:to>
    <xdr:pic>
      <xdr:nvPicPr>
        <xdr:cNvPr id="554" name="Picture 553" descr="KEN">
          <a:extLst>
            <a:ext uri="{FF2B5EF4-FFF2-40B4-BE49-F238E27FC236}">
              <a16:creationId xmlns:a16="http://schemas.microsoft.com/office/drawing/2014/main" id="{FED91D35-970E-C048-BDD1-10DD1B45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241300</xdr:colOff>
      <xdr:row>5</xdr:row>
      <xdr:rowOff>165100</xdr:rowOff>
    </xdr:to>
    <xdr:pic>
      <xdr:nvPicPr>
        <xdr:cNvPr id="555" name="Picture 554" descr="KEN">
          <a:extLst>
            <a:ext uri="{FF2B5EF4-FFF2-40B4-BE49-F238E27FC236}">
              <a16:creationId xmlns:a16="http://schemas.microsoft.com/office/drawing/2014/main" id="{0F040CDA-4A63-F24C-A434-EF6FDCED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241300</xdr:colOff>
      <xdr:row>6</xdr:row>
      <xdr:rowOff>165100</xdr:rowOff>
    </xdr:to>
    <xdr:pic>
      <xdr:nvPicPr>
        <xdr:cNvPr id="556" name="Picture 555" descr="KEN">
          <a:extLst>
            <a:ext uri="{FF2B5EF4-FFF2-40B4-BE49-F238E27FC236}">
              <a16:creationId xmlns:a16="http://schemas.microsoft.com/office/drawing/2014/main" id="{861D2C70-1E8D-9C47-929F-4BB0901F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7</xdr:row>
      <xdr:rowOff>0</xdr:rowOff>
    </xdr:from>
    <xdr:to>
      <xdr:col>23</xdr:col>
      <xdr:colOff>241300</xdr:colOff>
      <xdr:row>7</xdr:row>
      <xdr:rowOff>165100</xdr:rowOff>
    </xdr:to>
    <xdr:pic>
      <xdr:nvPicPr>
        <xdr:cNvPr id="557" name="Picture 556" descr="KEN">
          <a:extLst>
            <a:ext uri="{FF2B5EF4-FFF2-40B4-BE49-F238E27FC236}">
              <a16:creationId xmlns:a16="http://schemas.microsoft.com/office/drawing/2014/main" id="{393F2A9C-55F5-714B-AC13-28732D98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8</xdr:row>
      <xdr:rowOff>0</xdr:rowOff>
    </xdr:from>
    <xdr:to>
      <xdr:col>23</xdr:col>
      <xdr:colOff>241300</xdr:colOff>
      <xdr:row>8</xdr:row>
      <xdr:rowOff>165100</xdr:rowOff>
    </xdr:to>
    <xdr:pic>
      <xdr:nvPicPr>
        <xdr:cNvPr id="558" name="Picture 557" descr="KEN">
          <a:extLst>
            <a:ext uri="{FF2B5EF4-FFF2-40B4-BE49-F238E27FC236}">
              <a16:creationId xmlns:a16="http://schemas.microsoft.com/office/drawing/2014/main" id="{942C409D-8A9C-CB40-A585-EED338D3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241300</xdr:colOff>
      <xdr:row>9</xdr:row>
      <xdr:rowOff>165100</xdr:rowOff>
    </xdr:to>
    <xdr:pic>
      <xdr:nvPicPr>
        <xdr:cNvPr id="559" name="Picture 558" descr="BRN">
          <a:extLst>
            <a:ext uri="{FF2B5EF4-FFF2-40B4-BE49-F238E27FC236}">
              <a16:creationId xmlns:a16="http://schemas.microsoft.com/office/drawing/2014/main" id="{EC5E6DA4-3190-B543-90D4-263ACF03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10</xdr:row>
      <xdr:rowOff>0</xdr:rowOff>
    </xdr:from>
    <xdr:to>
      <xdr:col>23</xdr:col>
      <xdr:colOff>241300</xdr:colOff>
      <xdr:row>10</xdr:row>
      <xdr:rowOff>165100</xdr:rowOff>
    </xdr:to>
    <xdr:pic>
      <xdr:nvPicPr>
        <xdr:cNvPr id="560" name="Picture 559" descr="KEN">
          <a:extLst>
            <a:ext uri="{FF2B5EF4-FFF2-40B4-BE49-F238E27FC236}">
              <a16:creationId xmlns:a16="http://schemas.microsoft.com/office/drawing/2014/main" id="{A273D95A-3F7A-7B48-B99B-2D37824C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241300</xdr:colOff>
      <xdr:row>11</xdr:row>
      <xdr:rowOff>165100</xdr:rowOff>
    </xdr:to>
    <xdr:pic>
      <xdr:nvPicPr>
        <xdr:cNvPr id="561" name="Picture 560" descr="KEN">
          <a:extLst>
            <a:ext uri="{FF2B5EF4-FFF2-40B4-BE49-F238E27FC236}">
              <a16:creationId xmlns:a16="http://schemas.microsoft.com/office/drawing/2014/main" id="{53594FFA-A113-D04A-B4CC-F365E9F79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12</xdr:row>
      <xdr:rowOff>0</xdr:rowOff>
    </xdr:from>
    <xdr:to>
      <xdr:col>23</xdr:col>
      <xdr:colOff>241300</xdr:colOff>
      <xdr:row>12</xdr:row>
      <xdr:rowOff>165100</xdr:rowOff>
    </xdr:to>
    <xdr:pic>
      <xdr:nvPicPr>
        <xdr:cNvPr id="562" name="Picture 561" descr="KEN">
          <a:extLst>
            <a:ext uri="{FF2B5EF4-FFF2-40B4-BE49-F238E27FC236}">
              <a16:creationId xmlns:a16="http://schemas.microsoft.com/office/drawing/2014/main" id="{75BD6203-E204-2340-A820-98B6110F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13</xdr:row>
      <xdr:rowOff>0</xdr:rowOff>
    </xdr:from>
    <xdr:to>
      <xdr:col>23</xdr:col>
      <xdr:colOff>241300</xdr:colOff>
      <xdr:row>13</xdr:row>
      <xdr:rowOff>165100</xdr:rowOff>
    </xdr:to>
    <xdr:pic>
      <xdr:nvPicPr>
        <xdr:cNvPr id="563" name="Picture 562" descr="KEN">
          <a:extLst>
            <a:ext uri="{FF2B5EF4-FFF2-40B4-BE49-F238E27FC236}">
              <a16:creationId xmlns:a16="http://schemas.microsoft.com/office/drawing/2014/main" id="{B681C372-6291-A149-B684-3840448C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23</xdr:col>
      <xdr:colOff>241300</xdr:colOff>
      <xdr:row>14</xdr:row>
      <xdr:rowOff>165100</xdr:rowOff>
    </xdr:to>
    <xdr:pic>
      <xdr:nvPicPr>
        <xdr:cNvPr id="564" name="Picture 563" descr="KEN">
          <a:extLst>
            <a:ext uri="{FF2B5EF4-FFF2-40B4-BE49-F238E27FC236}">
              <a16:creationId xmlns:a16="http://schemas.microsoft.com/office/drawing/2014/main" id="{99C21871-9B99-F643-87F2-DC0209D8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15</xdr:row>
      <xdr:rowOff>0</xdr:rowOff>
    </xdr:from>
    <xdr:to>
      <xdr:col>23</xdr:col>
      <xdr:colOff>241300</xdr:colOff>
      <xdr:row>15</xdr:row>
      <xdr:rowOff>165100</xdr:rowOff>
    </xdr:to>
    <xdr:pic>
      <xdr:nvPicPr>
        <xdr:cNvPr id="565" name="Picture 564" descr="BRN">
          <a:extLst>
            <a:ext uri="{FF2B5EF4-FFF2-40B4-BE49-F238E27FC236}">
              <a16:creationId xmlns:a16="http://schemas.microsoft.com/office/drawing/2014/main" id="{9FD81F18-7B35-BA4A-8B5A-944E1A2A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16</xdr:row>
      <xdr:rowOff>0</xdr:rowOff>
    </xdr:from>
    <xdr:to>
      <xdr:col>23</xdr:col>
      <xdr:colOff>241300</xdr:colOff>
      <xdr:row>16</xdr:row>
      <xdr:rowOff>165100</xdr:rowOff>
    </xdr:to>
    <xdr:pic>
      <xdr:nvPicPr>
        <xdr:cNvPr id="566" name="Picture 565" descr="ETH">
          <a:extLst>
            <a:ext uri="{FF2B5EF4-FFF2-40B4-BE49-F238E27FC236}">
              <a16:creationId xmlns:a16="http://schemas.microsoft.com/office/drawing/2014/main" id="{D508C48C-1D5A-0A46-A3CB-57EDCC22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17</xdr:row>
      <xdr:rowOff>0</xdr:rowOff>
    </xdr:from>
    <xdr:to>
      <xdr:col>23</xdr:col>
      <xdr:colOff>241300</xdr:colOff>
      <xdr:row>17</xdr:row>
      <xdr:rowOff>165100</xdr:rowOff>
    </xdr:to>
    <xdr:pic>
      <xdr:nvPicPr>
        <xdr:cNvPr id="567" name="Picture 566" descr="ETH">
          <a:extLst>
            <a:ext uri="{FF2B5EF4-FFF2-40B4-BE49-F238E27FC236}">
              <a16:creationId xmlns:a16="http://schemas.microsoft.com/office/drawing/2014/main" id="{E0FE313D-20B2-DC48-B332-4C6469F3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18</xdr:row>
      <xdr:rowOff>0</xdr:rowOff>
    </xdr:from>
    <xdr:to>
      <xdr:col>23</xdr:col>
      <xdr:colOff>241300</xdr:colOff>
      <xdr:row>18</xdr:row>
      <xdr:rowOff>165100</xdr:rowOff>
    </xdr:to>
    <xdr:pic>
      <xdr:nvPicPr>
        <xdr:cNvPr id="568" name="Picture 567" descr="KEN">
          <a:extLst>
            <a:ext uri="{FF2B5EF4-FFF2-40B4-BE49-F238E27FC236}">
              <a16:creationId xmlns:a16="http://schemas.microsoft.com/office/drawing/2014/main" id="{018B305F-23C1-2249-8DDE-F4BBD1AA6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19</xdr:row>
      <xdr:rowOff>0</xdr:rowOff>
    </xdr:from>
    <xdr:to>
      <xdr:col>23</xdr:col>
      <xdr:colOff>241300</xdr:colOff>
      <xdr:row>19</xdr:row>
      <xdr:rowOff>165100</xdr:rowOff>
    </xdr:to>
    <xdr:pic>
      <xdr:nvPicPr>
        <xdr:cNvPr id="569" name="Picture 568" descr="KEN">
          <a:extLst>
            <a:ext uri="{FF2B5EF4-FFF2-40B4-BE49-F238E27FC236}">
              <a16:creationId xmlns:a16="http://schemas.microsoft.com/office/drawing/2014/main" id="{889C2632-1833-4B48-A36E-F4EC6CA8E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20</xdr:row>
      <xdr:rowOff>0</xdr:rowOff>
    </xdr:from>
    <xdr:to>
      <xdr:col>23</xdr:col>
      <xdr:colOff>241300</xdr:colOff>
      <xdr:row>20</xdr:row>
      <xdr:rowOff>165100</xdr:rowOff>
    </xdr:to>
    <xdr:pic>
      <xdr:nvPicPr>
        <xdr:cNvPr id="570" name="Picture 569" descr="ETH">
          <a:extLst>
            <a:ext uri="{FF2B5EF4-FFF2-40B4-BE49-F238E27FC236}">
              <a16:creationId xmlns:a16="http://schemas.microsoft.com/office/drawing/2014/main" id="{D9909A2F-B2C0-4A4B-B9DD-2470E103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241300</xdr:colOff>
      <xdr:row>21</xdr:row>
      <xdr:rowOff>165100</xdr:rowOff>
    </xdr:to>
    <xdr:pic>
      <xdr:nvPicPr>
        <xdr:cNvPr id="571" name="Picture 570" descr="NED">
          <a:extLst>
            <a:ext uri="{FF2B5EF4-FFF2-40B4-BE49-F238E27FC236}">
              <a16:creationId xmlns:a16="http://schemas.microsoft.com/office/drawing/2014/main" id="{9BEAD3D0-6F6A-6443-8EAE-16CF281A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22</xdr:row>
      <xdr:rowOff>0</xdr:rowOff>
    </xdr:from>
    <xdr:to>
      <xdr:col>23</xdr:col>
      <xdr:colOff>241300</xdr:colOff>
      <xdr:row>22</xdr:row>
      <xdr:rowOff>165100</xdr:rowOff>
    </xdr:to>
    <xdr:pic>
      <xdr:nvPicPr>
        <xdr:cNvPr id="572" name="Picture 571" descr="ETH">
          <a:extLst>
            <a:ext uri="{FF2B5EF4-FFF2-40B4-BE49-F238E27FC236}">
              <a16:creationId xmlns:a16="http://schemas.microsoft.com/office/drawing/2014/main" id="{B44C936E-4FBF-E042-9073-0BBE954B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23</xdr:row>
      <xdr:rowOff>0</xdr:rowOff>
    </xdr:from>
    <xdr:to>
      <xdr:col>23</xdr:col>
      <xdr:colOff>241300</xdr:colOff>
      <xdr:row>23</xdr:row>
      <xdr:rowOff>165100</xdr:rowOff>
    </xdr:to>
    <xdr:pic>
      <xdr:nvPicPr>
        <xdr:cNvPr id="573" name="Picture 572" descr="KEN">
          <a:extLst>
            <a:ext uri="{FF2B5EF4-FFF2-40B4-BE49-F238E27FC236}">
              <a16:creationId xmlns:a16="http://schemas.microsoft.com/office/drawing/2014/main" id="{386FE67A-4D27-914D-8CE2-A6B02A24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24</xdr:row>
      <xdr:rowOff>0</xdr:rowOff>
    </xdr:from>
    <xdr:to>
      <xdr:col>23</xdr:col>
      <xdr:colOff>241300</xdr:colOff>
      <xdr:row>24</xdr:row>
      <xdr:rowOff>165100</xdr:rowOff>
    </xdr:to>
    <xdr:pic>
      <xdr:nvPicPr>
        <xdr:cNvPr id="574" name="Picture 573" descr="ETH">
          <a:extLst>
            <a:ext uri="{FF2B5EF4-FFF2-40B4-BE49-F238E27FC236}">
              <a16:creationId xmlns:a16="http://schemas.microsoft.com/office/drawing/2014/main" id="{44778BA7-8E4D-A34B-8272-E540DE00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25</xdr:row>
      <xdr:rowOff>0</xdr:rowOff>
    </xdr:from>
    <xdr:to>
      <xdr:col>23</xdr:col>
      <xdr:colOff>241300</xdr:colOff>
      <xdr:row>25</xdr:row>
      <xdr:rowOff>165100</xdr:rowOff>
    </xdr:to>
    <xdr:pic>
      <xdr:nvPicPr>
        <xdr:cNvPr id="575" name="Picture 574" descr="KEN">
          <a:extLst>
            <a:ext uri="{FF2B5EF4-FFF2-40B4-BE49-F238E27FC236}">
              <a16:creationId xmlns:a16="http://schemas.microsoft.com/office/drawing/2014/main" id="{5E1F150F-C576-C949-A703-AD8E28FB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26</xdr:row>
      <xdr:rowOff>0</xdr:rowOff>
    </xdr:from>
    <xdr:to>
      <xdr:col>23</xdr:col>
      <xdr:colOff>241300</xdr:colOff>
      <xdr:row>26</xdr:row>
      <xdr:rowOff>165100</xdr:rowOff>
    </xdr:to>
    <xdr:pic>
      <xdr:nvPicPr>
        <xdr:cNvPr id="576" name="Picture 575" descr="KEN">
          <a:extLst>
            <a:ext uri="{FF2B5EF4-FFF2-40B4-BE49-F238E27FC236}">
              <a16:creationId xmlns:a16="http://schemas.microsoft.com/office/drawing/2014/main" id="{971B6310-A868-7342-B8C9-D003D2E7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27</xdr:row>
      <xdr:rowOff>0</xdr:rowOff>
    </xdr:from>
    <xdr:to>
      <xdr:col>23</xdr:col>
      <xdr:colOff>241300</xdr:colOff>
      <xdr:row>27</xdr:row>
      <xdr:rowOff>165100</xdr:rowOff>
    </xdr:to>
    <xdr:pic>
      <xdr:nvPicPr>
        <xdr:cNvPr id="577" name="Picture 576" descr="ETH">
          <a:extLst>
            <a:ext uri="{FF2B5EF4-FFF2-40B4-BE49-F238E27FC236}">
              <a16:creationId xmlns:a16="http://schemas.microsoft.com/office/drawing/2014/main" id="{850AD78D-A17B-9747-A10E-541DD150B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28</xdr:row>
      <xdr:rowOff>0</xdr:rowOff>
    </xdr:from>
    <xdr:to>
      <xdr:col>23</xdr:col>
      <xdr:colOff>241300</xdr:colOff>
      <xdr:row>28</xdr:row>
      <xdr:rowOff>165100</xdr:rowOff>
    </xdr:to>
    <xdr:pic>
      <xdr:nvPicPr>
        <xdr:cNvPr id="578" name="Picture 577" descr="NOR">
          <a:extLst>
            <a:ext uri="{FF2B5EF4-FFF2-40B4-BE49-F238E27FC236}">
              <a16:creationId xmlns:a16="http://schemas.microsoft.com/office/drawing/2014/main" id="{D707F273-E07F-2043-8220-8366ACD4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29</xdr:row>
      <xdr:rowOff>0</xdr:rowOff>
    </xdr:from>
    <xdr:to>
      <xdr:col>23</xdr:col>
      <xdr:colOff>241300</xdr:colOff>
      <xdr:row>29</xdr:row>
      <xdr:rowOff>165100</xdr:rowOff>
    </xdr:to>
    <xdr:pic>
      <xdr:nvPicPr>
        <xdr:cNvPr id="579" name="Picture 578" descr="KEN">
          <a:extLst>
            <a:ext uri="{FF2B5EF4-FFF2-40B4-BE49-F238E27FC236}">
              <a16:creationId xmlns:a16="http://schemas.microsoft.com/office/drawing/2014/main" id="{2AD2C6B7-886B-2246-B1B7-00FBE440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241300</xdr:colOff>
      <xdr:row>30</xdr:row>
      <xdr:rowOff>165100</xdr:rowOff>
    </xdr:to>
    <xdr:pic>
      <xdr:nvPicPr>
        <xdr:cNvPr id="580" name="Picture 579" descr="RSA">
          <a:extLst>
            <a:ext uri="{FF2B5EF4-FFF2-40B4-BE49-F238E27FC236}">
              <a16:creationId xmlns:a16="http://schemas.microsoft.com/office/drawing/2014/main" id="{CBD2F9F1-0FF0-8640-8A3A-41E735AF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241300</xdr:colOff>
      <xdr:row>31</xdr:row>
      <xdr:rowOff>165100</xdr:rowOff>
    </xdr:to>
    <xdr:pic>
      <xdr:nvPicPr>
        <xdr:cNvPr id="581" name="Picture 580" descr="BRN">
          <a:extLst>
            <a:ext uri="{FF2B5EF4-FFF2-40B4-BE49-F238E27FC236}">
              <a16:creationId xmlns:a16="http://schemas.microsoft.com/office/drawing/2014/main" id="{AB16B982-C235-0D42-94F5-68235E4D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241300</xdr:colOff>
      <xdr:row>32</xdr:row>
      <xdr:rowOff>165100</xdr:rowOff>
    </xdr:to>
    <xdr:pic>
      <xdr:nvPicPr>
        <xdr:cNvPr id="582" name="Picture 581" descr="GBR">
          <a:extLst>
            <a:ext uri="{FF2B5EF4-FFF2-40B4-BE49-F238E27FC236}">
              <a16:creationId xmlns:a16="http://schemas.microsoft.com/office/drawing/2014/main" id="{B2CAA321-CC4F-8444-86F4-1B06B701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241300</xdr:colOff>
      <xdr:row>33</xdr:row>
      <xdr:rowOff>165100</xdr:rowOff>
    </xdr:to>
    <xdr:pic>
      <xdr:nvPicPr>
        <xdr:cNvPr id="583" name="Picture 582" descr="ETH">
          <a:extLst>
            <a:ext uri="{FF2B5EF4-FFF2-40B4-BE49-F238E27FC236}">
              <a16:creationId xmlns:a16="http://schemas.microsoft.com/office/drawing/2014/main" id="{18E8FE49-57FC-A04A-911B-A40C9CF3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241300</xdr:colOff>
      <xdr:row>34</xdr:row>
      <xdr:rowOff>165100</xdr:rowOff>
    </xdr:to>
    <xdr:pic>
      <xdr:nvPicPr>
        <xdr:cNvPr id="584" name="Picture 583" descr="KEN">
          <a:extLst>
            <a:ext uri="{FF2B5EF4-FFF2-40B4-BE49-F238E27FC236}">
              <a16:creationId xmlns:a16="http://schemas.microsoft.com/office/drawing/2014/main" id="{DFBF2413-B364-1A44-87C0-D78193D9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241300</xdr:colOff>
      <xdr:row>35</xdr:row>
      <xdr:rowOff>165100</xdr:rowOff>
    </xdr:to>
    <xdr:pic>
      <xdr:nvPicPr>
        <xdr:cNvPr id="585" name="Picture 584" descr="ETH">
          <a:extLst>
            <a:ext uri="{FF2B5EF4-FFF2-40B4-BE49-F238E27FC236}">
              <a16:creationId xmlns:a16="http://schemas.microsoft.com/office/drawing/2014/main" id="{9988AD13-0D68-6D42-AFF2-ACBB1AFD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241300</xdr:colOff>
      <xdr:row>36</xdr:row>
      <xdr:rowOff>165100</xdr:rowOff>
    </xdr:to>
    <xdr:pic>
      <xdr:nvPicPr>
        <xdr:cNvPr id="586" name="Picture 585" descr="ETH">
          <a:extLst>
            <a:ext uri="{FF2B5EF4-FFF2-40B4-BE49-F238E27FC236}">
              <a16:creationId xmlns:a16="http://schemas.microsoft.com/office/drawing/2014/main" id="{F1E8581C-9D44-3D4C-AA94-153406F9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37</xdr:row>
      <xdr:rowOff>0</xdr:rowOff>
    </xdr:from>
    <xdr:to>
      <xdr:col>23</xdr:col>
      <xdr:colOff>241300</xdr:colOff>
      <xdr:row>37</xdr:row>
      <xdr:rowOff>165100</xdr:rowOff>
    </xdr:to>
    <xdr:pic>
      <xdr:nvPicPr>
        <xdr:cNvPr id="587" name="Picture 586" descr="ETH">
          <a:extLst>
            <a:ext uri="{FF2B5EF4-FFF2-40B4-BE49-F238E27FC236}">
              <a16:creationId xmlns:a16="http://schemas.microsoft.com/office/drawing/2014/main" id="{27750DA3-3A9B-ED4C-9C22-6A19EA9C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38</xdr:row>
      <xdr:rowOff>0</xdr:rowOff>
    </xdr:from>
    <xdr:to>
      <xdr:col>23</xdr:col>
      <xdr:colOff>241300</xdr:colOff>
      <xdr:row>38</xdr:row>
      <xdr:rowOff>165100</xdr:rowOff>
    </xdr:to>
    <xdr:pic>
      <xdr:nvPicPr>
        <xdr:cNvPr id="588" name="Picture 587" descr="KEN">
          <a:extLst>
            <a:ext uri="{FF2B5EF4-FFF2-40B4-BE49-F238E27FC236}">
              <a16:creationId xmlns:a16="http://schemas.microsoft.com/office/drawing/2014/main" id="{BD6CEB48-0F92-5C42-B38C-A6BF3A93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241300</xdr:colOff>
      <xdr:row>39</xdr:row>
      <xdr:rowOff>165100</xdr:rowOff>
    </xdr:to>
    <xdr:pic>
      <xdr:nvPicPr>
        <xdr:cNvPr id="589" name="Picture 588" descr="KEN">
          <a:extLst>
            <a:ext uri="{FF2B5EF4-FFF2-40B4-BE49-F238E27FC236}">
              <a16:creationId xmlns:a16="http://schemas.microsoft.com/office/drawing/2014/main" id="{4A4588BF-0510-BF44-810F-BA74F8A2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40</xdr:row>
      <xdr:rowOff>0</xdr:rowOff>
    </xdr:from>
    <xdr:to>
      <xdr:col>23</xdr:col>
      <xdr:colOff>241300</xdr:colOff>
      <xdr:row>40</xdr:row>
      <xdr:rowOff>165100</xdr:rowOff>
    </xdr:to>
    <xdr:pic>
      <xdr:nvPicPr>
        <xdr:cNvPr id="590" name="Picture 589" descr="ETH">
          <a:extLst>
            <a:ext uri="{FF2B5EF4-FFF2-40B4-BE49-F238E27FC236}">
              <a16:creationId xmlns:a16="http://schemas.microsoft.com/office/drawing/2014/main" id="{276E9073-E024-8642-B625-24B2AAEA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41</xdr:row>
      <xdr:rowOff>0</xdr:rowOff>
    </xdr:from>
    <xdr:to>
      <xdr:col>23</xdr:col>
      <xdr:colOff>241300</xdr:colOff>
      <xdr:row>41</xdr:row>
      <xdr:rowOff>165100</xdr:rowOff>
    </xdr:to>
    <xdr:pic>
      <xdr:nvPicPr>
        <xdr:cNvPr id="591" name="Picture 590" descr="TUR">
          <a:extLst>
            <a:ext uri="{FF2B5EF4-FFF2-40B4-BE49-F238E27FC236}">
              <a16:creationId xmlns:a16="http://schemas.microsoft.com/office/drawing/2014/main" id="{0DEC0244-3BC1-C043-9D9B-6AA5A46B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241300</xdr:colOff>
      <xdr:row>42</xdr:row>
      <xdr:rowOff>165100</xdr:rowOff>
    </xdr:to>
    <xdr:pic>
      <xdr:nvPicPr>
        <xdr:cNvPr id="592" name="Picture 591" descr="KEN">
          <a:extLst>
            <a:ext uri="{FF2B5EF4-FFF2-40B4-BE49-F238E27FC236}">
              <a16:creationId xmlns:a16="http://schemas.microsoft.com/office/drawing/2014/main" id="{4C58300B-976D-9047-866E-EB269D87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43</xdr:row>
      <xdr:rowOff>0</xdr:rowOff>
    </xdr:from>
    <xdr:to>
      <xdr:col>23</xdr:col>
      <xdr:colOff>241300</xdr:colOff>
      <xdr:row>43</xdr:row>
      <xdr:rowOff>165100</xdr:rowOff>
    </xdr:to>
    <xdr:pic>
      <xdr:nvPicPr>
        <xdr:cNvPr id="593" name="Picture 592" descr="NZL">
          <a:extLst>
            <a:ext uri="{FF2B5EF4-FFF2-40B4-BE49-F238E27FC236}">
              <a16:creationId xmlns:a16="http://schemas.microsoft.com/office/drawing/2014/main" id="{7725F906-046D-EB45-83B2-E376D1E2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44</xdr:row>
      <xdr:rowOff>0</xdr:rowOff>
    </xdr:from>
    <xdr:to>
      <xdr:col>23</xdr:col>
      <xdr:colOff>241300</xdr:colOff>
      <xdr:row>44</xdr:row>
      <xdr:rowOff>165100</xdr:rowOff>
    </xdr:to>
    <xdr:pic>
      <xdr:nvPicPr>
        <xdr:cNvPr id="594" name="Picture 593" descr="ETH">
          <a:extLst>
            <a:ext uri="{FF2B5EF4-FFF2-40B4-BE49-F238E27FC236}">
              <a16:creationId xmlns:a16="http://schemas.microsoft.com/office/drawing/2014/main" id="{094F9D04-5422-6348-A2E4-B141E77A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241300</xdr:colOff>
      <xdr:row>45</xdr:row>
      <xdr:rowOff>165100</xdr:rowOff>
    </xdr:to>
    <xdr:pic>
      <xdr:nvPicPr>
        <xdr:cNvPr id="595" name="Picture 594" descr="ETH">
          <a:extLst>
            <a:ext uri="{FF2B5EF4-FFF2-40B4-BE49-F238E27FC236}">
              <a16:creationId xmlns:a16="http://schemas.microsoft.com/office/drawing/2014/main" id="{33939946-DB74-3F44-9196-D05D78D0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46</xdr:row>
      <xdr:rowOff>0</xdr:rowOff>
    </xdr:from>
    <xdr:to>
      <xdr:col>23</xdr:col>
      <xdr:colOff>241300</xdr:colOff>
      <xdr:row>46</xdr:row>
      <xdr:rowOff>165100</xdr:rowOff>
    </xdr:to>
    <xdr:pic>
      <xdr:nvPicPr>
        <xdr:cNvPr id="596" name="Picture 595" descr="KEN">
          <a:extLst>
            <a:ext uri="{FF2B5EF4-FFF2-40B4-BE49-F238E27FC236}">
              <a16:creationId xmlns:a16="http://schemas.microsoft.com/office/drawing/2014/main" id="{EC64902D-F09A-8949-B3B4-50BD58E7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47</xdr:row>
      <xdr:rowOff>0</xdr:rowOff>
    </xdr:from>
    <xdr:to>
      <xdr:col>23</xdr:col>
      <xdr:colOff>241300</xdr:colOff>
      <xdr:row>47</xdr:row>
      <xdr:rowOff>165100</xdr:rowOff>
    </xdr:to>
    <xdr:pic>
      <xdr:nvPicPr>
        <xdr:cNvPr id="597" name="Picture 596" descr="KEN">
          <a:extLst>
            <a:ext uri="{FF2B5EF4-FFF2-40B4-BE49-F238E27FC236}">
              <a16:creationId xmlns:a16="http://schemas.microsoft.com/office/drawing/2014/main" id="{2B8CBC71-CBE1-9D44-B019-C3F4417DC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48</xdr:row>
      <xdr:rowOff>0</xdr:rowOff>
    </xdr:from>
    <xdr:to>
      <xdr:col>23</xdr:col>
      <xdr:colOff>241300</xdr:colOff>
      <xdr:row>48</xdr:row>
      <xdr:rowOff>165100</xdr:rowOff>
    </xdr:to>
    <xdr:pic>
      <xdr:nvPicPr>
        <xdr:cNvPr id="598" name="Picture 597" descr="ETH">
          <a:extLst>
            <a:ext uri="{FF2B5EF4-FFF2-40B4-BE49-F238E27FC236}">
              <a16:creationId xmlns:a16="http://schemas.microsoft.com/office/drawing/2014/main" id="{957F7B85-CCBC-424B-8C80-6DC692D1D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49</xdr:row>
      <xdr:rowOff>0</xdr:rowOff>
    </xdr:from>
    <xdr:to>
      <xdr:col>23</xdr:col>
      <xdr:colOff>241300</xdr:colOff>
      <xdr:row>49</xdr:row>
      <xdr:rowOff>165100</xdr:rowOff>
    </xdr:to>
    <xdr:pic>
      <xdr:nvPicPr>
        <xdr:cNvPr id="599" name="Picture 598" descr="ETH">
          <a:extLst>
            <a:ext uri="{FF2B5EF4-FFF2-40B4-BE49-F238E27FC236}">
              <a16:creationId xmlns:a16="http://schemas.microsoft.com/office/drawing/2014/main" id="{56E14CCF-C8B8-0E40-B159-3046C50D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50</xdr:row>
      <xdr:rowOff>0</xdr:rowOff>
    </xdr:from>
    <xdr:to>
      <xdr:col>23</xdr:col>
      <xdr:colOff>241300</xdr:colOff>
      <xdr:row>50</xdr:row>
      <xdr:rowOff>165100</xdr:rowOff>
    </xdr:to>
    <xdr:pic>
      <xdr:nvPicPr>
        <xdr:cNvPr id="600" name="Picture 599" descr="KEN">
          <a:extLst>
            <a:ext uri="{FF2B5EF4-FFF2-40B4-BE49-F238E27FC236}">
              <a16:creationId xmlns:a16="http://schemas.microsoft.com/office/drawing/2014/main" id="{31204469-5B3F-0B43-9286-0ABEB60C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51</xdr:row>
      <xdr:rowOff>0</xdr:rowOff>
    </xdr:from>
    <xdr:to>
      <xdr:col>23</xdr:col>
      <xdr:colOff>241300</xdr:colOff>
      <xdr:row>51</xdr:row>
      <xdr:rowOff>165100</xdr:rowOff>
    </xdr:to>
    <xdr:pic>
      <xdr:nvPicPr>
        <xdr:cNvPr id="601" name="Picture 600" descr="KEN">
          <a:extLst>
            <a:ext uri="{FF2B5EF4-FFF2-40B4-BE49-F238E27FC236}">
              <a16:creationId xmlns:a16="http://schemas.microsoft.com/office/drawing/2014/main" id="{504FB573-D565-924F-932D-34565C91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2</xdr:row>
      <xdr:rowOff>0</xdr:rowOff>
    </xdr:from>
    <xdr:to>
      <xdr:col>31</xdr:col>
      <xdr:colOff>241300</xdr:colOff>
      <xdr:row>2</xdr:row>
      <xdr:rowOff>165100</xdr:rowOff>
    </xdr:to>
    <xdr:pic>
      <xdr:nvPicPr>
        <xdr:cNvPr id="602" name="Picture 601" descr="ETH">
          <a:extLst>
            <a:ext uri="{FF2B5EF4-FFF2-40B4-BE49-F238E27FC236}">
              <a16:creationId xmlns:a16="http://schemas.microsoft.com/office/drawing/2014/main" id="{6D450C8B-B8F0-CA4C-8106-2A6FB439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241300</xdr:colOff>
      <xdr:row>3</xdr:row>
      <xdr:rowOff>165100</xdr:rowOff>
    </xdr:to>
    <xdr:pic>
      <xdr:nvPicPr>
        <xdr:cNvPr id="603" name="Picture 602" descr="ETH">
          <a:extLst>
            <a:ext uri="{FF2B5EF4-FFF2-40B4-BE49-F238E27FC236}">
              <a16:creationId xmlns:a16="http://schemas.microsoft.com/office/drawing/2014/main" id="{0C0982B9-F504-1749-862D-B3AF81DC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4</xdr:row>
      <xdr:rowOff>0</xdr:rowOff>
    </xdr:from>
    <xdr:to>
      <xdr:col>31</xdr:col>
      <xdr:colOff>241300</xdr:colOff>
      <xdr:row>4</xdr:row>
      <xdr:rowOff>165100</xdr:rowOff>
    </xdr:to>
    <xdr:pic>
      <xdr:nvPicPr>
        <xdr:cNvPr id="604" name="Picture 603" descr="KEN">
          <a:extLst>
            <a:ext uri="{FF2B5EF4-FFF2-40B4-BE49-F238E27FC236}">
              <a16:creationId xmlns:a16="http://schemas.microsoft.com/office/drawing/2014/main" id="{67D57AF1-E951-1442-B8B2-B131C081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5</xdr:row>
      <xdr:rowOff>0</xdr:rowOff>
    </xdr:from>
    <xdr:to>
      <xdr:col>31</xdr:col>
      <xdr:colOff>241300</xdr:colOff>
      <xdr:row>5</xdr:row>
      <xdr:rowOff>165100</xdr:rowOff>
    </xdr:to>
    <xdr:pic>
      <xdr:nvPicPr>
        <xdr:cNvPr id="605" name="Picture 604" descr="KEN">
          <a:extLst>
            <a:ext uri="{FF2B5EF4-FFF2-40B4-BE49-F238E27FC236}">
              <a16:creationId xmlns:a16="http://schemas.microsoft.com/office/drawing/2014/main" id="{D141E244-0268-8648-82F1-B3970A53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6</xdr:row>
      <xdr:rowOff>0</xdr:rowOff>
    </xdr:from>
    <xdr:to>
      <xdr:col>31</xdr:col>
      <xdr:colOff>241300</xdr:colOff>
      <xdr:row>6</xdr:row>
      <xdr:rowOff>165100</xdr:rowOff>
    </xdr:to>
    <xdr:pic>
      <xdr:nvPicPr>
        <xdr:cNvPr id="606" name="Picture 605" descr="ETH">
          <a:extLst>
            <a:ext uri="{FF2B5EF4-FFF2-40B4-BE49-F238E27FC236}">
              <a16:creationId xmlns:a16="http://schemas.microsoft.com/office/drawing/2014/main" id="{3BF96601-6BF8-BB44-A018-537512EC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7</xdr:row>
      <xdr:rowOff>0</xdr:rowOff>
    </xdr:from>
    <xdr:to>
      <xdr:col>31</xdr:col>
      <xdr:colOff>241300</xdr:colOff>
      <xdr:row>7</xdr:row>
      <xdr:rowOff>165100</xdr:rowOff>
    </xdr:to>
    <xdr:pic>
      <xdr:nvPicPr>
        <xdr:cNvPr id="607" name="Picture 606" descr="KEN">
          <a:extLst>
            <a:ext uri="{FF2B5EF4-FFF2-40B4-BE49-F238E27FC236}">
              <a16:creationId xmlns:a16="http://schemas.microsoft.com/office/drawing/2014/main" id="{2869FAC6-DD72-6D40-91F0-6402BF9E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8</xdr:row>
      <xdr:rowOff>0</xdr:rowOff>
    </xdr:from>
    <xdr:to>
      <xdr:col>31</xdr:col>
      <xdr:colOff>241300</xdr:colOff>
      <xdr:row>8</xdr:row>
      <xdr:rowOff>165100</xdr:rowOff>
    </xdr:to>
    <xdr:pic>
      <xdr:nvPicPr>
        <xdr:cNvPr id="608" name="Picture 607" descr="KEN">
          <a:extLst>
            <a:ext uri="{FF2B5EF4-FFF2-40B4-BE49-F238E27FC236}">
              <a16:creationId xmlns:a16="http://schemas.microsoft.com/office/drawing/2014/main" id="{C981E20D-52AE-1145-97F9-AAA9E29E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9</xdr:row>
      <xdr:rowOff>0</xdr:rowOff>
    </xdr:from>
    <xdr:to>
      <xdr:col>31</xdr:col>
      <xdr:colOff>241300</xdr:colOff>
      <xdr:row>9</xdr:row>
      <xdr:rowOff>165100</xdr:rowOff>
    </xdr:to>
    <xdr:pic>
      <xdr:nvPicPr>
        <xdr:cNvPr id="609" name="Picture 608" descr="ERI">
          <a:extLst>
            <a:ext uri="{FF2B5EF4-FFF2-40B4-BE49-F238E27FC236}">
              <a16:creationId xmlns:a16="http://schemas.microsoft.com/office/drawing/2014/main" id="{2DF8833A-6933-BE46-97E3-7DF29012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10</xdr:row>
      <xdr:rowOff>0</xdr:rowOff>
    </xdr:from>
    <xdr:to>
      <xdr:col>31</xdr:col>
      <xdr:colOff>241300</xdr:colOff>
      <xdr:row>10</xdr:row>
      <xdr:rowOff>165100</xdr:rowOff>
    </xdr:to>
    <xdr:pic>
      <xdr:nvPicPr>
        <xdr:cNvPr id="610" name="Picture 609" descr="MAR">
          <a:extLst>
            <a:ext uri="{FF2B5EF4-FFF2-40B4-BE49-F238E27FC236}">
              <a16:creationId xmlns:a16="http://schemas.microsoft.com/office/drawing/2014/main" id="{5A2A8025-7CEF-C446-B319-F4DF303A3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11</xdr:row>
      <xdr:rowOff>0</xdr:rowOff>
    </xdr:from>
    <xdr:to>
      <xdr:col>31</xdr:col>
      <xdr:colOff>241300</xdr:colOff>
      <xdr:row>11</xdr:row>
      <xdr:rowOff>165100</xdr:rowOff>
    </xdr:to>
    <xdr:pic>
      <xdr:nvPicPr>
        <xdr:cNvPr id="611" name="Picture 610" descr="QAT">
          <a:extLst>
            <a:ext uri="{FF2B5EF4-FFF2-40B4-BE49-F238E27FC236}">
              <a16:creationId xmlns:a16="http://schemas.microsoft.com/office/drawing/2014/main" id="{1364BBDE-A440-CF48-9AD2-8CF8DB64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12</xdr:row>
      <xdr:rowOff>0</xdr:rowOff>
    </xdr:from>
    <xdr:to>
      <xdr:col>31</xdr:col>
      <xdr:colOff>241300</xdr:colOff>
      <xdr:row>12</xdr:row>
      <xdr:rowOff>165100</xdr:rowOff>
    </xdr:to>
    <xdr:pic>
      <xdr:nvPicPr>
        <xdr:cNvPr id="612" name="Picture 611" descr="ETH">
          <a:extLst>
            <a:ext uri="{FF2B5EF4-FFF2-40B4-BE49-F238E27FC236}">
              <a16:creationId xmlns:a16="http://schemas.microsoft.com/office/drawing/2014/main" id="{670BD032-3BB2-5D43-9C8A-C4564601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13</xdr:row>
      <xdr:rowOff>0</xdr:rowOff>
    </xdr:from>
    <xdr:to>
      <xdr:col>31</xdr:col>
      <xdr:colOff>241300</xdr:colOff>
      <xdr:row>13</xdr:row>
      <xdr:rowOff>165100</xdr:rowOff>
    </xdr:to>
    <xdr:pic>
      <xdr:nvPicPr>
        <xdr:cNvPr id="613" name="Picture 612" descr="UGA">
          <a:extLst>
            <a:ext uri="{FF2B5EF4-FFF2-40B4-BE49-F238E27FC236}">
              <a16:creationId xmlns:a16="http://schemas.microsoft.com/office/drawing/2014/main" id="{62F139D3-5406-3E42-9636-68C72D45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14</xdr:row>
      <xdr:rowOff>0</xdr:rowOff>
    </xdr:from>
    <xdr:to>
      <xdr:col>31</xdr:col>
      <xdr:colOff>241300</xdr:colOff>
      <xdr:row>14</xdr:row>
      <xdr:rowOff>165100</xdr:rowOff>
    </xdr:to>
    <xdr:pic>
      <xdr:nvPicPr>
        <xdr:cNvPr id="614" name="Picture 613" descr="KEN">
          <a:extLst>
            <a:ext uri="{FF2B5EF4-FFF2-40B4-BE49-F238E27FC236}">
              <a16:creationId xmlns:a16="http://schemas.microsoft.com/office/drawing/2014/main" id="{B333CCBF-DAD4-1141-A5AC-0B49CA3E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241300</xdr:colOff>
      <xdr:row>15</xdr:row>
      <xdr:rowOff>165100</xdr:rowOff>
    </xdr:to>
    <xdr:pic>
      <xdr:nvPicPr>
        <xdr:cNvPr id="615" name="Picture 614" descr="KEN">
          <a:extLst>
            <a:ext uri="{FF2B5EF4-FFF2-40B4-BE49-F238E27FC236}">
              <a16:creationId xmlns:a16="http://schemas.microsoft.com/office/drawing/2014/main" id="{C02C23D9-20EC-1846-8877-CDE1E646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16</xdr:row>
      <xdr:rowOff>0</xdr:rowOff>
    </xdr:from>
    <xdr:to>
      <xdr:col>31</xdr:col>
      <xdr:colOff>241300</xdr:colOff>
      <xdr:row>16</xdr:row>
      <xdr:rowOff>165100</xdr:rowOff>
    </xdr:to>
    <xdr:pic>
      <xdr:nvPicPr>
        <xdr:cNvPr id="616" name="Picture 615" descr="USA">
          <a:extLst>
            <a:ext uri="{FF2B5EF4-FFF2-40B4-BE49-F238E27FC236}">
              <a16:creationId xmlns:a16="http://schemas.microsoft.com/office/drawing/2014/main" id="{C57D780C-D310-9946-BD74-A70E2FA5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17</xdr:row>
      <xdr:rowOff>0</xdr:rowOff>
    </xdr:from>
    <xdr:to>
      <xdr:col>31</xdr:col>
      <xdr:colOff>241300</xdr:colOff>
      <xdr:row>17</xdr:row>
      <xdr:rowOff>165100</xdr:rowOff>
    </xdr:to>
    <xdr:pic>
      <xdr:nvPicPr>
        <xdr:cNvPr id="617" name="Picture 616" descr="GBR">
          <a:extLst>
            <a:ext uri="{FF2B5EF4-FFF2-40B4-BE49-F238E27FC236}">
              <a16:creationId xmlns:a16="http://schemas.microsoft.com/office/drawing/2014/main" id="{1F39B89B-403C-1646-84DF-F030E9D5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18</xdr:row>
      <xdr:rowOff>0</xdr:rowOff>
    </xdr:from>
    <xdr:to>
      <xdr:col>31</xdr:col>
      <xdr:colOff>241300</xdr:colOff>
      <xdr:row>18</xdr:row>
      <xdr:rowOff>165100</xdr:rowOff>
    </xdr:to>
    <xdr:pic>
      <xdr:nvPicPr>
        <xdr:cNvPr id="618" name="Picture 617" descr="ETH">
          <a:extLst>
            <a:ext uri="{FF2B5EF4-FFF2-40B4-BE49-F238E27FC236}">
              <a16:creationId xmlns:a16="http://schemas.microsoft.com/office/drawing/2014/main" id="{BBBD0C82-3AC7-4C41-9AE4-B1D51B59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19</xdr:row>
      <xdr:rowOff>0</xdr:rowOff>
    </xdr:from>
    <xdr:to>
      <xdr:col>31</xdr:col>
      <xdr:colOff>241300</xdr:colOff>
      <xdr:row>19</xdr:row>
      <xdr:rowOff>165100</xdr:rowOff>
    </xdr:to>
    <xdr:pic>
      <xdr:nvPicPr>
        <xdr:cNvPr id="619" name="Picture 618" descr="KEN">
          <a:extLst>
            <a:ext uri="{FF2B5EF4-FFF2-40B4-BE49-F238E27FC236}">
              <a16:creationId xmlns:a16="http://schemas.microsoft.com/office/drawing/2014/main" id="{D994AFAC-1179-5645-99D3-498F74B5A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20</xdr:row>
      <xdr:rowOff>0</xdr:rowOff>
    </xdr:from>
    <xdr:to>
      <xdr:col>31</xdr:col>
      <xdr:colOff>241300</xdr:colOff>
      <xdr:row>20</xdr:row>
      <xdr:rowOff>165100</xdr:rowOff>
    </xdr:to>
    <xdr:pic>
      <xdr:nvPicPr>
        <xdr:cNvPr id="620" name="Picture 619" descr="KEN">
          <a:extLst>
            <a:ext uri="{FF2B5EF4-FFF2-40B4-BE49-F238E27FC236}">
              <a16:creationId xmlns:a16="http://schemas.microsoft.com/office/drawing/2014/main" id="{33739357-2792-B64F-8912-D9EDA5EDF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21</xdr:row>
      <xdr:rowOff>0</xdr:rowOff>
    </xdr:from>
    <xdr:to>
      <xdr:col>31</xdr:col>
      <xdr:colOff>241300</xdr:colOff>
      <xdr:row>21</xdr:row>
      <xdr:rowOff>165100</xdr:rowOff>
    </xdr:to>
    <xdr:pic>
      <xdr:nvPicPr>
        <xdr:cNvPr id="621" name="Picture 620" descr="KEN">
          <a:extLst>
            <a:ext uri="{FF2B5EF4-FFF2-40B4-BE49-F238E27FC236}">
              <a16:creationId xmlns:a16="http://schemas.microsoft.com/office/drawing/2014/main" id="{A78AE8CF-E15A-9B48-9799-FCBA35DB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22</xdr:row>
      <xdr:rowOff>0</xdr:rowOff>
    </xdr:from>
    <xdr:to>
      <xdr:col>31</xdr:col>
      <xdr:colOff>241300</xdr:colOff>
      <xdr:row>22</xdr:row>
      <xdr:rowOff>165100</xdr:rowOff>
    </xdr:to>
    <xdr:pic>
      <xdr:nvPicPr>
        <xdr:cNvPr id="622" name="Picture 621" descr="KEN">
          <a:extLst>
            <a:ext uri="{FF2B5EF4-FFF2-40B4-BE49-F238E27FC236}">
              <a16:creationId xmlns:a16="http://schemas.microsoft.com/office/drawing/2014/main" id="{35414925-DF3A-C442-9918-D5B938C7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23</xdr:row>
      <xdr:rowOff>0</xdr:rowOff>
    </xdr:from>
    <xdr:to>
      <xdr:col>31</xdr:col>
      <xdr:colOff>241300</xdr:colOff>
      <xdr:row>23</xdr:row>
      <xdr:rowOff>165100</xdr:rowOff>
    </xdr:to>
    <xdr:pic>
      <xdr:nvPicPr>
        <xdr:cNvPr id="623" name="Picture 622" descr="KEN">
          <a:extLst>
            <a:ext uri="{FF2B5EF4-FFF2-40B4-BE49-F238E27FC236}">
              <a16:creationId xmlns:a16="http://schemas.microsoft.com/office/drawing/2014/main" id="{1DE6C188-579A-9C43-B734-54341DE5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24</xdr:row>
      <xdr:rowOff>0</xdr:rowOff>
    </xdr:from>
    <xdr:to>
      <xdr:col>31</xdr:col>
      <xdr:colOff>241300</xdr:colOff>
      <xdr:row>24</xdr:row>
      <xdr:rowOff>165100</xdr:rowOff>
    </xdr:to>
    <xdr:pic>
      <xdr:nvPicPr>
        <xdr:cNvPr id="624" name="Picture 623" descr="KEN">
          <a:extLst>
            <a:ext uri="{FF2B5EF4-FFF2-40B4-BE49-F238E27FC236}">
              <a16:creationId xmlns:a16="http://schemas.microsoft.com/office/drawing/2014/main" id="{4AD257B2-0664-3A45-B066-8D862E351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25</xdr:row>
      <xdr:rowOff>0</xdr:rowOff>
    </xdr:from>
    <xdr:to>
      <xdr:col>31</xdr:col>
      <xdr:colOff>241300</xdr:colOff>
      <xdr:row>25</xdr:row>
      <xdr:rowOff>165100</xdr:rowOff>
    </xdr:to>
    <xdr:pic>
      <xdr:nvPicPr>
        <xdr:cNvPr id="625" name="Picture 624" descr="ETH">
          <a:extLst>
            <a:ext uri="{FF2B5EF4-FFF2-40B4-BE49-F238E27FC236}">
              <a16:creationId xmlns:a16="http://schemas.microsoft.com/office/drawing/2014/main" id="{CE625BBE-B952-C849-90AC-7FBBF17D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26</xdr:row>
      <xdr:rowOff>0</xdr:rowOff>
    </xdr:from>
    <xdr:to>
      <xdr:col>31</xdr:col>
      <xdr:colOff>241300</xdr:colOff>
      <xdr:row>26</xdr:row>
      <xdr:rowOff>165100</xdr:rowOff>
    </xdr:to>
    <xdr:pic>
      <xdr:nvPicPr>
        <xdr:cNvPr id="626" name="Picture 625" descr="UGA">
          <a:extLst>
            <a:ext uri="{FF2B5EF4-FFF2-40B4-BE49-F238E27FC236}">
              <a16:creationId xmlns:a16="http://schemas.microsoft.com/office/drawing/2014/main" id="{73278E4A-E87B-7646-8562-C0199653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27</xdr:row>
      <xdr:rowOff>0</xdr:rowOff>
    </xdr:from>
    <xdr:to>
      <xdr:col>31</xdr:col>
      <xdr:colOff>241300</xdr:colOff>
      <xdr:row>27</xdr:row>
      <xdr:rowOff>165100</xdr:rowOff>
    </xdr:to>
    <xdr:pic>
      <xdr:nvPicPr>
        <xdr:cNvPr id="627" name="Picture 626" descr="KEN">
          <a:extLst>
            <a:ext uri="{FF2B5EF4-FFF2-40B4-BE49-F238E27FC236}">
              <a16:creationId xmlns:a16="http://schemas.microsoft.com/office/drawing/2014/main" id="{6FA6A22A-7249-F54F-8A42-FA8D4CDC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28</xdr:row>
      <xdr:rowOff>0</xdr:rowOff>
    </xdr:from>
    <xdr:to>
      <xdr:col>31</xdr:col>
      <xdr:colOff>241300</xdr:colOff>
      <xdr:row>28</xdr:row>
      <xdr:rowOff>165100</xdr:rowOff>
    </xdr:to>
    <xdr:pic>
      <xdr:nvPicPr>
        <xdr:cNvPr id="628" name="Picture 627" descr="ETH">
          <a:extLst>
            <a:ext uri="{FF2B5EF4-FFF2-40B4-BE49-F238E27FC236}">
              <a16:creationId xmlns:a16="http://schemas.microsoft.com/office/drawing/2014/main" id="{EC3785B8-EB76-7A4C-A18B-BC5DE73D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29</xdr:row>
      <xdr:rowOff>0</xdr:rowOff>
    </xdr:from>
    <xdr:to>
      <xdr:col>31</xdr:col>
      <xdr:colOff>241300</xdr:colOff>
      <xdr:row>29</xdr:row>
      <xdr:rowOff>165100</xdr:rowOff>
    </xdr:to>
    <xdr:pic>
      <xdr:nvPicPr>
        <xdr:cNvPr id="629" name="Picture 628" descr="ETH">
          <a:extLst>
            <a:ext uri="{FF2B5EF4-FFF2-40B4-BE49-F238E27FC236}">
              <a16:creationId xmlns:a16="http://schemas.microsoft.com/office/drawing/2014/main" id="{3D168FCF-B913-4644-B882-D7F16DC7D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30</xdr:row>
      <xdr:rowOff>0</xdr:rowOff>
    </xdr:from>
    <xdr:to>
      <xdr:col>31</xdr:col>
      <xdr:colOff>241300</xdr:colOff>
      <xdr:row>30</xdr:row>
      <xdr:rowOff>165100</xdr:rowOff>
    </xdr:to>
    <xdr:pic>
      <xdr:nvPicPr>
        <xdr:cNvPr id="630" name="Picture 629" descr="KEN">
          <a:extLst>
            <a:ext uri="{FF2B5EF4-FFF2-40B4-BE49-F238E27FC236}">
              <a16:creationId xmlns:a16="http://schemas.microsoft.com/office/drawing/2014/main" id="{C510D222-DEE0-0A46-929D-B8FA7425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31</xdr:row>
      <xdr:rowOff>0</xdr:rowOff>
    </xdr:from>
    <xdr:to>
      <xdr:col>31</xdr:col>
      <xdr:colOff>241300</xdr:colOff>
      <xdr:row>31</xdr:row>
      <xdr:rowOff>165100</xdr:rowOff>
    </xdr:to>
    <xdr:pic>
      <xdr:nvPicPr>
        <xdr:cNvPr id="631" name="Picture 630" descr="KEN">
          <a:extLst>
            <a:ext uri="{FF2B5EF4-FFF2-40B4-BE49-F238E27FC236}">
              <a16:creationId xmlns:a16="http://schemas.microsoft.com/office/drawing/2014/main" id="{B54E8AC2-B6B8-274A-AA15-93D97E1B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32</xdr:row>
      <xdr:rowOff>0</xdr:rowOff>
    </xdr:from>
    <xdr:to>
      <xdr:col>31</xdr:col>
      <xdr:colOff>241300</xdr:colOff>
      <xdr:row>32</xdr:row>
      <xdr:rowOff>165100</xdr:rowOff>
    </xdr:to>
    <xdr:pic>
      <xdr:nvPicPr>
        <xdr:cNvPr id="632" name="Picture 631" descr="KEN">
          <a:extLst>
            <a:ext uri="{FF2B5EF4-FFF2-40B4-BE49-F238E27FC236}">
              <a16:creationId xmlns:a16="http://schemas.microsoft.com/office/drawing/2014/main" id="{18B10902-E344-3140-9DBD-D7FB152DE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33</xdr:row>
      <xdr:rowOff>0</xdr:rowOff>
    </xdr:from>
    <xdr:to>
      <xdr:col>31</xdr:col>
      <xdr:colOff>241300</xdr:colOff>
      <xdr:row>33</xdr:row>
      <xdr:rowOff>165100</xdr:rowOff>
    </xdr:to>
    <xdr:pic>
      <xdr:nvPicPr>
        <xdr:cNvPr id="633" name="Picture 632" descr="KEN">
          <a:extLst>
            <a:ext uri="{FF2B5EF4-FFF2-40B4-BE49-F238E27FC236}">
              <a16:creationId xmlns:a16="http://schemas.microsoft.com/office/drawing/2014/main" id="{01284F96-109A-5949-BC02-E8C674DD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34</xdr:row>
      <xdr:rowOff>0</xdr:rowOff>
    </xdr:from>
    <xdr:to>
      <xdr:col>31</xdr:col>
      <xdr:colOff>241300</xdr:colOff>
      <xdr:row>34</xdr:row>
      <xdr:rowOff>165100</xdr:rowOff>
    </xdr:to>
    <xdr:pic>
      <xdr:nvPicPr>
        <xdr:cNvPr id="634" name="Picture 633" descr="KEN">
          <a:extLst>
            <a:ext uri="{FF2B5EF4-FFF2-40B4-BE49-F238E27FC236}">
              <a16:creationId xmlns:a16="http://schemas.microsoft.com/office/drawing/2014/main" id="{2C20F30C-7435-FF4D-B5F7-CCD0AC99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35</xdr:row>
      <xdr:rowOff>0</xdr:rowOff>
    </xdr:from>
    <xdr:to>
      <xdr:col>31</xdr:col>
      <xdr:colOff>241300</xdr:colOff>
      <xdr:row>35</xdr:row>
      <xdr:rowOff>165100</xdr:rowOff>
    </xdr:to>
    <xdr:pic>
      <xdr:nvPicPr>
        <xdr:cNvPr id="635" name="Picture 634" descr="BEL">
          <a:extLst>
            <a:ext uri="{FF2B5EF4-FFF2-40B4-BE49-F238E27FC236}">
              <a16:creationId xmlns:a16="http://schemas.microsoft.com/office/drawing/2014/main" id="{31F479A8-976B-6941-8171-5DBB7F95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36</xdr:row>
      <xdr:rowOff>0</xdr:rowOff>
    </xdr:from>
    <xdr:to>
      <xdr:col>31</xdr:col>
      <xdr:colOff>241300</xdr:colOff>
      <xdr:row>36</xdr:row>
      <xdr:rowOff>165100</xdr:rowOff>
    </xdr:to>
    <xdr:pic>
      <xdr:nvPicPr>
        <xdr:cNvPr id="636" name="Picture 635" descr="ETH">
          <a:extLst>
            <a:ext uri="{FF2B5EF4-FFF2-40B4-BE49-F238E27FC236}">
              <a16:creationId xmlns:a16="http://schemas.microsoft.com/office/drawing/2014/main" id="{A34B989A-187E-4842-9B43-0017C1CC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37</xdr:row>
      <xdr:rowOff>0</xdr:rowOff>
    </xdr:from>
    <xdr:to>
      <xdr:col>31</xdr:col>
      <xdr:colOff>241300</xdr:colOff>
      <xdr:row>37</xdr:row>
      <xdr:rowOff>165100</xdr:rowOff>
    </xdr:to>
    <xdr:pic>
      <xdr:nvPicPr>
        <xdr:cNvPr id="637" name="Picture 636" descr="KEN">
          <a:extLst>
            <a:ext uri="{FF2B5EF4-FFF2-40B4-BE49-F238E27FC236}">
              <a16:creationId xmlns:a16="http://schemas.microsoft.com/office/drawing/2014/main" id="{D80E0477-FC14-414A-A80E-6F7AA7A9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38</xdr:row>
      <xdr:rowOff>0</xdr:rowOff>
    </xdr:from>
    <xdr:to>
      <xdr:col>31</xdr:col>
      <xdr:colOff>241300</xdr:colOff>
      <xdr:row>38</xdr:row>
      <xdr:rowOff>165100</xdr:rowOff>
    </xdr:to>
    <xdr:pic>
      <xdr:nvPicPr>
        <xdr:cNvPr id="638" name="Picture 637" descr="KEN">
          <a:extLst>
            <a:ext uri="{FF2B5EF4-FFF2-40B4-BE49-F238E27FC236}">
              <a16:creationId xmlns:a16="http://schemas.microsoft.com/office/drawing/2014/main" id="{B323214B-FBB4-484B-909C-0E78F1FB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39</xdr:row>
      <xdr:rowOff>0</xdr:rowOff>
    </xdr:from>
    <xdr:to>
      <xdr:col>31</xdr:col>
      <xdr:colOff>241300</xdr:colOff>
      <xdr:row>39</xdr:row>
      <xdr:rowOff>165100</xdr:rowOff>
    </xdr:to>
    <xdr:pic>
      <xdr:nvPicPr>
        <xdr:cNvPr id="639" name="Picture 638" descr="ETH">
          <a:extLst>
            <a:ext uri="{FF2B5EF4-FFF2-40B4-BE49-F238E27FC236}">
              <a16:creationId xmlns:a16="http://schemas.microsoft.com/office/drawing/2014/main" id="{C8A20F42-141A-4447-90C9-14F928E3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40</xdr:row>
      <xdr:rowOff>0</xdr:rowOff>
    </xdr:from>
    <xdr:to>
      <xdr:col>31</xdr:col>
      <xdr:colOff>241300</xdr:colOff>
      <xdr:row>40</xdr:row>
      <xdr:rowOff>165100</xdr:rowOff>
    </xdr:to>
    <xdr:pic>
      <xdr:nvPicPr>
        <xdr:cNvPr id="640" name="Picture 639" descr="KEN">
          <a:extLst>
            <a:ext uri="{FF2B5EF4-FFF2-40B4-BE49-F238E27FC236}">
              <a16:creationId xmlns:a16="http://schemas.microsoft.com/office/drawing/2014/main" id="{8DA14B2F-5994-C249-BCFF-0A0EB1CA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41</xdr:row>
      <xdr:rowOff>0</xdr:rowOff>
    </xdr:from>
    <xdr:to>
      <xdr:col>31</xdr:col>
      <xdr:colOff>241300</xdr:colOff>
      <xdr:row>41</xdr:row>
      <xdr:rowOff>165100</xdr:rowOff>
    </xdr:to>
    <xdr:pic>
      <xdr:nvPicPr>
        <xdr:cNvPr id="641" name="Picture 640" descr="KEN">
          <a:extLst>
            <a:ext uri="{FF2B5EF4-FFF2-40B4-BE49-F238E27FC236}">
              <a16:creationId xmlns:a16="http://schemas.microsoft.com/office/drawing/2014/main" id="{60D2F9EA-BD75-CB47-9C8E-114C72CA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42</xdr:row>
      <xdr:rowOff>0</xdr:rowOff>
    </xdr:from>
    <xdr:to>
      <xdr:col>31</xdr:col>
      <xdr:colOff>241300</xdr:colOff>
      <xdr:row>42</xdr:row>
      <xdr:rowOff>165100</xdr:rowOff>
    </xdr:to>
    <xdr:pic>
      <xdr:nvPicPr>
        <xdr:cNvPr id="642" name="Picture 641" descr="KEN">
          <a:extLst>
            <a:ext uri="{FF2B5EF4-FFF2-40B4-BE49-F238E27FC236}">
              <a16:creationId xmlns:a16="http://schemas.microsoft.com/office/drawing/2014/main" id="{DF56C7E3-1C9E-9041-BCA5-C1CCC98C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43</xdr:row>
      <xdr:rowOff>0</xdr:rowOff>
    </xdr:from>
    <xdr:to>
      <xdr:col>31</xdr:col>
      <xdr:colOff>241300</xdr:colOff>
      <xdr:row>43</xdr:row>
      <xdr:rowOff>165100</xdr:rowOff>
    </xdr:to>
    <xdr:pic>
      <xdr:nvPicPr>
        <xdr:cNvPr id="643" name="Picture 642" descr="KEN">
          <a:extLst>
            <a:ext uri="{FF2B5EF4-FFF2-40B4-BE49-F238E27FC236}">
              <a16:creationId xmlns:a16="http://schemas.microsoft.com/office/drawing/2014/main" id="{965B2B8C-E70E-5247-B310-6719AA2E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44</xdr:row>
      <xdr:rowOff>0</xdr:rowOff>
    </xdr:from>
    <xdr:to>
      <xdr:col>31</xdr:col>
      <xdr:colOff>241300</xdr:colOff>
      <xdr:row>44</xdr:row>
      <xdr:rowOff>165100</xdr:rowOff>
    </xdr:to>
    <xdr:pic>
      <xdr:nvPicPr>
        <xdr:cNvPr id="644" name="Picture 643" descr="KEN">
          <a:extLst>
            <a:ext uri="{FF2B5EF4-FFF2-40B4-BE49-F238E27FC236}">
              <a16:creationId xmlns:a16="http://schemas.microsoft.com/office/drawing/2014/main" id="{1665C4C1-7478-554D-BE2F-8C90B25F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45</xdr:row>
      <xdr:rowOff>0</xdr:rowOff>
    </xdr:from>
    <xdr:to>
      <xdr:col>31</xdr:col>
      <xdr:colOff>241300</xdr:colOff>
      <xdr:row>45</xdr:row>
      <xdr:rowOff>165100</xdr:rowOff>
    </xdr:to>
    <xdr:pic>
      <xdr:nvPicPr>
        <xdr:cNvPr id="645" name="Picture 644" descr="KEN">
          <a:extLst>
            <a:ext uri="{FF2B5EF4-FFF2-40B4-BE49-F238E27FC236}">
              <a16:creationId xmlns:a16="http://schemas.microsoft.com/office/drawing/2014/main" id="{8DAFAAC0-82CC-0D40-A1D7-B7A6993A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46</xdr:row>
      <xdr:rowOff>0</xdr:rowOff>
    </xdr:from>
    <xdr:to>
      <xdr:col>31</xdr:col>
      <xdr:colOff>241300</xdr:colOff>
      <xdr:row>46</xdr:row>
      <xdr:rowOff>165100</xdr:rowOff>
    </xdr:to>
    <xdr:pic>
      <xdr:nvPicPr>
        <xdr:cNvPr id="646" name="Picture 645" descr="KEN">
          <a:extLst>
            <a:ext uri="{FF2B5EF4-FFF2-40B4-BE49-F238E27FC236}">
              <a16:creationId xmlns:a16="http://schemas.microsoft.com/office/drawing/2014/main" id="{38EC1FFB-CBA5-FD4C-9D1B-393205277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47</xdr:row>
      <xdr:rowOff>0</xdr:rowOff>
    </xdr:from>
    <xdr:to>
      <xdr:col>31</xdr:col>
      <xdr:colOff>241300</xdr:colOff>
      <xdr:row>47</xdr:row>
      <xdr:rowOff>165100</xdr:rowOff>
    </xdr:to>
    <xdr:pic>
      <xdr:nvPicPr>
        <xdr:cNvPr id="647" name="Picture 646" descr="KEN">
          <a:extLst>
            <a:ext uri="{FF2B5EF4-FFF2-40B4-BE49-F238E27FC236}">
              <a16:creationId xmlns:a16="http://schemas.microsoft.com/office/drawing/2014/main" id="{FDCCBC89-8CD5-7441-B353-8C39EF69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48</xdr:row>
      <xdr:rowOff>0</xdr:rowOff>
    </xdr:from>
    <xdr:to>
      <xdr:col>31</xdr:col>
      <xdr:colOff>241300</xdr:colOff>
      <xdr:row>48</xdr:row>
      <xdr:rowOff>165100</xdr:rowOff>
    </xdr:to>
    <xdr:pic>
      <xdr:nvPicPr>
        <xdr:cNvPr id="648" name="Picture 647" descr="ETH">
          <a:extLst>
            <a:ext uri="{FF2B5EF4-FFF2-40B4-BE49-F238E27FC236}">
              <a16:creationId xmlns:a16="http://schemas.microsoft.com/office/drawing/2014/main" id="{9E415B04-B3F5-9A49-A5D0-BDBBA0D7F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49</xdr:row>
      <xdr:rowOff>0</xdr:rowOff>
    </xdr:from>
    <xdr:to>
      <xdr:col>31</xdr:col>
      <xdr:colOff>241300</xdr:colOff>
      <xdr:row>49</xdr:row>
      <xdr:rowOff>165100</xdr:rowOff>
    </xdr:to>
    <xdr:pic>
      <xdr:nvPicPr>
        <xdr:cNvPr id="649" name="Picture 648" descr="KEN">
          <a:extLst>
            <a:ext uri="{FF2B5EF4-FFF2-40B4-BE49-F238E27FC236}">
              <a16:creationId xmlns:a16="http://schemas.microsoft.com/office/drawing/2014/main" id="{C15874FF-A951-0241-82D7-6E797794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50</xdr:row>
      <xdr:rowOff>0</xdr:rowOff>
    </xdr:from>
    <xdr:to>
      <xdr:col>31</xdr:col>
      <xdr:colOff>241300</xdr:colOff>
      <xdr:row>50</xdr:row>
      <xdr:rowOff>165100</xdr:rowOff>
    </xdr:to>
    <xdr:pic>
      <xdr:nvPicPr>
        <xdr:cNvPr id="650" name="Picture 649" descr="ETH">
          <a:extLst>
            <a:ext uri="{FF2B5EF4-FFF2-40B4-BE49-F238E27FC236}">
              <a16:creationId xmlns:a16="http://schemas.microsoft.com/office/drawing/2014/main" id="{E0B84EE0-D1A4-074B-9E4D-011595D9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51</xdr:row>
      <xdr:rowOff>0</xdr:rowOff>
    </xdr:from>
    <xdr:to>
      <xdr:col>31</xdr:col>
      <xdr:colOff>241300</xdr:colOff>
      <xdr:row>51</xdr:row>
      <xdr:rowOff>165100</xdr:rowOff>
    </xdr:to>
    <xdr:pic>
      <xdr:nvPicPr>
        <xdr:cNvPr id="651" name="Picture 650" descr="KEN">
          <a:extLst>
            <a:ext uri="{FF2B5EF4-FFF2-40B4-BE49-F238E27FC236}">
              <a16:creationId xmlns:a16="http://schemas.microsoft.com/office/drawing/2014/main" id="{829C459A-1B60-A549-B11F-4A4585F4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67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2</xdr:row>
      <xdr:rowOff>0</xdr:rowOff>
    </xdr:from>
    <xdr:to>
      <xdr:col>36</xdr:col>
      <xdr:colOff>241300</xdr:colOff>
      <xdr:row>2</xdr:row>
      <xdr:rowOff>165100</xdr:rowOff>
    </xdr:to>
    <xdr:pic>
      <xdr:nvPicPr>
        <xdr:cNvPr id="652" name="Picture 651" descr="ETH">
          <a:extLst>
            <a:ext uri="{FF2B5EF4-FFF2-40B4-BE49-F238E27FC236}">
              <a16:creationId xmlns:a16="http://schemas.microsoft.com/office/drawing/2014/main" id="{3A84A7BA-8070-8942-9F1D-0ADF6447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3</xdr:row>
      <xdr:rowOff>0</xdr:rowOff>
    </xdr:from>
    <xdr:to>
      <xdr:col>36</xdr:col>
      <xdr:colOff>241300</xdr:colOff>
      <xdr:row>3</xdr:row>
      <xdr:rowOff>165100</xdr:rowOff>
    </xdr:to>
    <xdr:pic>
      <xdr:nvPicPr>
        <xdr:cNvPr id="653" name="Picture 652" descr="CHN">
          <a:extLst>
            <a:ext uri="{FF2B5EF4-FFF2-40B4-BE49-F238E27FC236}">
              <a16:creationId xmlns:a16="http://schemas.microsoft.com/office/drawing/2014/main" id="{21FFE902-FBAF-1744-A40C-EFAD7796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4</xdr:row>
      <xdr:rowOff>0</xdr:rowOff>
    </xdr:from>
    <xdr:to>
      <xdr:col>36</xdr:col>
      <xdr:colOff>241300</xdr:colOff>
      <xdr:row>4</xdr:row>
      <xdr:rowOff>165100</xdr:rowOff>
    </xdr:to>
    <xdr:pic>
      <xdr:nvPicPr>
        <xdr:cNvPr id="654" name="Picture 653" descr="KEN">
          <a:extLst>
            <a:ext uri="{FF2B5EF4-FFF2-40B4-BE49-F238E27FC236}">
              <a16:creationId xmlns:a16="http://schemas.microsoft.com/office/drawing/2014/main" id="{0BDF06FB-DA19-364C-9B04-10B07729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5</xdr:row>
      <xdr:rowOff>0</xdr:rowOff>
    </xdr:from>
    <xdr:to>
      <xdr:col>36</xdr:col>
      <xdr:colOff>241300</xdr:colOff>
      <xdr:row>5</xdr:row>
      <xdr:rowOff>165100</xdr:rowOff>
    </xdr:to>
    <xdr:pic>
      <xdr:nvPicPr>
        <xdr:cNvPr id="655" name="Picture 654" descr="ETH">
          <a:extLst>
            <a:ext uri="{FF2B5EF4-FFF2-40B4-BE49-F238E27FC236}">
              <a16:creationId xmlns:a16="http://schemas.microsoft.com/office/drawing/2014/main" id="{5CE72106-CB8E-5A40-8DB1-C8E6C395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6</xdr:row>
      <xdr:rowOff>0</xdr:rowOff>
    </xdr:from>
    <xdr:to>
      <xdr:col>36</xdr:col>
      <xdr:colOff>241300</xdr:colOff>
      <xdr:row>6</xdr:row>
      <xdr:rowOff>165100</xdr:rowOff>
    </xdr:to>
    <xdr:pic>
      <xdr:nvPicPr>
        <xdr:cNvPr id="656" name="Picture 655" descr="KEN">
          <a:extLst>
            <a:ext uri="{FF2B5EF4-FFF2-40B4-BE49-F238E27FC236}">
              <a16:creationId xmlns:a16="http://schemas.microsoft.com/office/drawing/2014/main" id="{F7620C50-22A5-0D4E-A7A7-EC2B83C7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7</xdr:row>
      <xdr:rowOff>0</xdr:rowOff>
    </xdr:from>
    <xdr:to>
      <xdr:col>36</xdr:col>
      <xdr:colOff>241300</xdr:colOff>
      <xdr:row>7</xdr:row>
      <xdr:rowOff>165100</xdr:rowOff>
    </xdr:to>
    <xdr:pic>
      <xdr:nvPicPr>
        <xdr:cNvPr id="657" name="Picture 656" descr="ETH">
          <a:extLst>
            <a:ext uri="{FF2B5EF4-FFF2-40B4-BE49-F238E27FC236}">
              <a16:creationId xmlns:a16="http://schemas.microsoft.com/office/drawing/2014/main" id="{377D1F4F-027C-8D4C-B84A-1FA929B9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8</xdr:row>
      <xdr:rowOff>0</xdr:rowOff>
    </xdr:from>
    <xdr:to>
      <xdr:col>36</xdr:col>
      <xdr:colOff>241300</xdr:colOff>
      <xdr:row>8</xdr:row>
      <xdr:rowOff>165100</xdr:rowOff>
    </xdr:to>
    <xdr:pic>
      <xdr:nvPicPr>
        <xdr:cNvPr id="658" name="Picture 657" descr="ETH">
          <a:extLst>
            <a:ext uri="{FF2B5EF4-FFF2-40B4-BE49-F238E27FC236}">
              <a16:creationId xmlns:a16="http://schemas.microsoft.com/office/drawing/2014/main" id="{782FA1BC-730F-1A46-9551-892CAE50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9</xdr:row>
      <xdr:rowOff>0</xdr:rowOff>
    </xdr:from>
    <xdr:to>
      <xdr:col>36</xdr:col>
      <xdr:colOff>241300</xdr:colOff>
      <xdr:row>9</xdr:row>
      <xdr:rowOff>165100</xdr:rowOff>
    </xdr:to>
    <xdr:pic>
      <xdr:nvPicPr>
        <xdr:cNvPr id="659" name="Picture 658" descr="GBR">
          <a:extLst>
            <a:ext uri="{FF2B5EF4-FFF2-40B4-BE49-F238E27FC236}">
              <a16:creationId xmlns:a16="http://schemas.microsoft.com/office/drawing/2014/main" id="{DB7A604F-5457-9245-B899-042E5B65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10</xdr:row>
      <xdr:rowOff>0</xdr:rowOff>
    </xdr:from>
    <xdr:to>
      <xdr:col>36</xdr:col>
      <xdr:colOff>241300</xdr:colOff>
      <xdr:row>10</xdr:row>
      <xdr:rowOff>165100</xdr:rowOff>
    </xdr:to>
    <xdr:pic>
      <xdr:nvPicPr>
        <xdr:cNvPr id="660" name="Picture 659" descr="ETH">
          <a:extLst>
            <a:ext uri="{FF2B5EF4-FFF2-40B4-BE49-F238E27FC236}">
              <a16:creationId xmlns:a16="http://schemas.microsoft.com/office/drawing/2014/main" id="{32FC3F5E-EC1A-E24E-9844-EA10CF53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11</xdr:row>
      <xdr:rowOff>0</xdr:rowOff>
    </xdr:from>
    <xdr:to>
      <xdr:col>36</xdr:col>
      <xdr:colOff>241300</xdr:colOff>
      <xdr:row>11</xdr:row>
      <xdr:rowOff>165100</xdr:rowOff>
    </xdr:to>
    <xdr:pic>
      <xdr:nvPicPr>
        <xdr:cNvPr id="661" name="Picture 660" descr="ETH">
          <a:extLst>
            <a:ext uri="{FF2B5EF4-FFF2-40B4-BE49-F238E27FC236}">
              <a16:creationId xmlns:a16="http://schemas.microsoft.com/office/drawing/2014/main" id="{9DA0D45C-D4DA-A54F-9768-C730B40F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12</xdr:row>
      <xdr:rowOff>0</xdr:rowOff>
    </xdr:from>
    <xdr:to>
      <xdr:col>36</xdr:col>
      <xdr:colOff>241300</xdr:colOff>
      <xdr:row>12</xdr:row>
      <xdr:rowOff>165100</xdr:rowOff>
    </xdr:to>
    <xdr:pic>
      <xdr:nvPicPr>
        <xdr:cNvPr id="662" name="Picture 661" descr="CHN">
          <a:extLst>
            <a:ext uri="{FF2B5EF4-FFF2-40B4-BE49-F238E27FC236}">
              <a16:creationId xmlns:a16="http://schemas.microsoft.com/office/drawing/2014/main" id="{69D1ABCA-D3BE-B842-A53B-A886D9ED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13</xdr:row>
      <xdr:rowOff>0</xdr:rowOff>
    </xdr:from>
    <xdr:to>
      <xdr:col>36</xdr:col>
      <xdr:colOff>241300</xdr:colOff>
      <xdr:row>13</xdr:row>
      <xdr:rowOff>165100</xdr:rowOff>
    </xdr:to>
    <xdr:pic>
      <xdr:nvPicPr>
        <xdr:cNvPr id="663" name="Picture 662" descr="KEN">
          <a:extLst>
            <a:ext uri="{FF2B5EF4-FFF2-40B4-BE49-F238E27FC236}">
              <a16:creationId xmlns:a16="http://schemas.microsoft.com/office/drawing/2014/main" id="{695CA75D-07BA-B842-A0E4-B83EC87C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14</xdr:row>
      <xdr:rowOff>0</xdr:rowOff>
    </xdr:from>
    <xdr:to>
      <xdr:col>36</xdr:col>
      <xdr:colOff>241300</xdr:colOff>
      <xdr:row>14</xdr:row>
      <xdr:rowOff>165100</xdr:rowOff>
    </xdr:to>
    <xdr:pic>
      <xdr:nvPicPr>
        <xdr:cNvPr id="664" name="Picture 663" descr="KEN">
          <a:extLst>
            <a:ext uri="{FF2B5EF4-FFF2-40B4-BE49-F238E27FC236}">
              <a16:creationId xmlns:a16="http://schemas.microsoft.com/office/drawing/2014/main" id="{C8BC8269-D718-AC4E-A639-74BBD9F07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15</xdr:row>
      <xdr:rowOff>0</xdr:rowOff>
    </xdr:from>
    <xdr:to>
      <xdr:col>36</xdr:col>
      <xdr:colOff>241300</xdr:colOff>
      <xdr:row>15</xdr:row>
      <xdr:rowOff>165100</xdr:rowOff>
    </xdr:to>
    <xdr:pic>
      <xdr:nvPicPr>
        <xdr:cNvPr id="665" name="Picture 664" descr="ETH">
          <a:extLst>
            <a:ext uri="{FF2B5EF4-FFF2-40B4-BE49-F238E27FC236}">
              <a16:creationId xmlns:a16="http://schemas.microsoft.com/office/drawing/2014/main" id="{DFB702F2-EC40-BF4E-A33B-F726A135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16</xdr:row>
      <xdr:rowOff>0</xdr:rowOff>
    </xdr:from>
    <xdr:to>
      <xdr:col>36</xdr:col>
      <xdr:colOff>241300</xdr:colOff>
      <xdr:row>16</xdr:row>
      <xdr:rowOff>165100</xdr:rowOff>
    </xdr:to>
    <xdr:pic>
      <xdr:nvPicPr>
        <xdr:cNvPr id="666" name="Picture 665" descr="NED">
          <a:extLst>
            <a:ext uri="{FF2B5EF4-FFF2-40B4-BE49-F238E27FC236}">
              <a16:creationId xmlns:a16="http://schemas.microsoft.com/office/drawing/2014/main" id="{1794EA22-15D2-EB40-A3BA-C2376E70C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17</xdr:row>
      <xdr:rowOff>0</xdr:rowOff>
    </xdr:from>
    <xdr:to>
      <xdr:col>36</xdr:col>
      <xdr:colOff>241300</xdr:colOff>
      <xdr:row>17</xdr:row>
      <xdr:rowOff>165100</xdr:rowOff>
    </xdr:to>
    <xdr:pic>
      <xdr:nvPicPr>
        <xdr:cNvPr id="667" name="Picture 666" descr="USA">
          <a:extLst>
            <a:ext uri="{FF2B5EF4-FFF2-40B4-BE49-F238E27FC236}">
              <a16:creationId xmlns:a16="http://schemas.microsoft.com/office/drawing/2014/main" id="{2618802B-330A-F649-B157-6CF78A3B7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241300</xdr:colOff>
      <xdr:row>18</xdr:row>
      <xdr:rowOff>165100</xdr:rowOff>
    </xdr:to>
    <xdr:pic>
      <xdr:nvPicPr>
        <xdr:cNvPr id="668" name="Picture 667" descr="CHN">
          <a:extLst>
            <a:ext uri="{FF2B5EF4-FFF2-40B4-BE49-F238E27FC236}">
              <a16:creationId xmlns:a16="http://schemas.microsoft.com/office/drawing/2014/main" id="{B0929503-442A-454F-9AA6-0AD9290E1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19</xdr:row>
      <xdr:rowOff>0</xdr:rowOff>
    </xdr:from>
    <xdr:to>
      <xdr:col>36</xdr:col>
      <xdr:colOff>241300</xdr:colOff>
      <xdr:row>19</xdr:row>
      <xdr:rowOff>165100</xdr:rowOff>
    </xdr:to>
    <xdr:pic>
      <xdr:nvPicPr>
        <xdr:cNvPr id="669" name="Picture 668" descr="NOR">
          <a:extLst>
            <a:ext uri="{FF2B5EF4-FFF2-40B4-BE49-F238E27FC236}">
              <a16:creationId xmlns:a16="http://schemas.microsoft.com/office/drawing/2014/main" id="{52E4BEBA-D827-D943-B700-FDFB1382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20</xdr:row>
      <xdr:rowOff>0</xdr:rowOff>
    </xdr:from>
    <xdr:to>
      <xdr:col>36</xdr:col>
      <xdr:colOff>241300</xdr:colOff>
      <xdr:row>20</xdr:row>
      <xdr:rowOff>165100</xdr:rowOff>
    </xdr:to>
    <xdr:pic>
      <xdr:nvPicPr>
        <xdr:cNvPr id="670" name="Picture 669" descr="ETH">
          <a:extLst>
            <a:ext uri="{FF2B5EF4-FFF2-40B4-BE49-F238E27FC236}">
              <a16:creationId xmlns:a16="http://schemas.microsoft.com/office/drawing/2014/main" id="{A40F2046-C59C-0A4B-8C6B-8F2BBFAB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21</xdr:row>
      <xdr:rowOff>0</xdr:rowOff>
    </xdr:from>
    <xdr:to>
      <xdr:col>36</xdr:col>
      <xdr:colOff>241300</xdr:colOff>
      <xdr:row>21</xdr:row>
      <xdr:rowOff>165100</xdr:rowOff>
    </xdr:to>
    <xdr:pic>
      <xdr:nvPicPr>
        <xdr:cNvPr id="671" name="Picture 670" descr="ETH">
          <a:extLst>
            <a:ext uri="{FF2B5EF4-FFF2-40B4-BE49-F238E27FC236}">
              <a16:creationId xmlns:a16="http://schemas.microsoft.com/office/drawing/2014/main" id="{77AFB107-E90B-654F-A57A-46A7270D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22</xdr:row>
      <xdr:rowOff>0</xdr:rowOff>
    </xdr:from>
    <xdr:to>
      <xdr:col>36</xdr:col>
      <xdr:colOff>241300</xdr:colOff>
      <xdr:row>22</xdr:row>
      <xdr:rowOff>165100</xdr:rowOff>
    </xdr:to>
    <xdr:pic>
      <xdr:nvPicPr>
        <xdr:cNvPr id="672" name="Picture 671" descr="TUR">
          <a:extLst>
            <a:ext uri="{FF2B5EF4-FFF2-40B4-BE49-F238E27FC236}">
              <a16:creationId xmlns:a16="http://schemas.microsoft.com/office/drawing/2014/main" id="{75F362AF-F4A1-9B4A-9C4A-E4E92D61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23</xdr:row>
      <xdr:rowOff>0</xdr:rowOff>
    </xdr:from>
    <xdr:to>
      <xdr:col>36</xdr:col>
      <xdr:colOff>241300</xdr:colOff>
      <xdr:row>23</xdr:row>
      <xdr:rowOff>165100</xdr:rowOff>
    </xdr:to>
    <xdr:pic>
      <xdr:nvPicPr>
        <xdr:cNvPr id="673" name="Picture 672" descr="USA">
          <a:extLst>
            <a:ext uri="{FF2B5EF4-FFF2-40B4-BE49-F238E27FC236}">
              <a16:creationId xmlns:a16="http://schemas.microsoft.com/office/drawing/2014/main" id="{7AF61C63-5505-BA4C-8B4F-5B3389B8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24</xdr:row>
      <xdr:rowOff>0</xdr:rowOff>
    </xdr:from>
    <xdr:to>
      <xdr:col>36</xdr:col>
      <xdr:colOff>241300</xdr:colOff>
      <xdr:row>24</xdr:row>
      <xdr:rowOff>165100</xdr:rowOff>
    </xdr:to>
    <xdr:pic>
      <xdr:nvPicPr>
        <xdr:cNvPr id="674" name="Picture 673" descr="ETH">
          <a:extLst>
            <a:ext uri="{FF2B5EF4-FFF2-40B4-BE49-F238E27FC236}">
              <a16:creationId xmlns:a16="http://schemas.microsoft.com/office/drawing/2014/main" id="{092117A6-8A7E-9F48-A37F-7D1F995A8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25</xdr:row>
      <xdr:rowOff>0</xdr:rowOff>
    </xdr:from>
    <xdr:to>
      <xdr:col>36</xdr:col>
      <xdr:colOff>241300</xdr:colOff>
      <xdr:row>25</xdr:row>
      <xdr:rowOff>165100</xdr:rowOff>
    </xdr:to>
    <xdr:pic>
      <xdr:nvPicPr>
        <xdr:cNvPr id="675" name="Picture 674" descr="POR">
          <a:extLst>
            <a:ext uri="{FF2B5EF4-FFF2-40B4-BE49-F238E27FC236}">
              <a16:creationId xmlns:a16="http://schemas.microsoft.com/office/drawing/2014/main" id="{9633B401-0CD5-7642-86A1-CCCFD040A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26</xdr:row>
      <xdr:rowOff>0</xdr:rowOff>
    </xdr:from>
    <xdr:to>
      <xdr:col>36</xdr:col>
      <xdr:colOff>241300</xdr:colOff>
      <xdr:row>26</xdr:row>
      <xdr:rowOff>165100</xdr:rowOff>
    </xdr:to>
    <xdr:pic>
      <xdr:nvPicPr>
        <xdr:cNvPr id="676" name="Picture 675" descr="RUS">
          <a:extLst>
            <a:ext uri="{FF2B5EF4-FFF2-40B4-BE49-F238E27FC236}">
              <a16:creationId xmlns:a16="http://schemas.microsoft.com/office/drawing/2014/main" id="{E785785D-157E-E147-BE79-EED98D5A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27</xdr:row>
      <xdr:rowOff>0</xdr:rowOff>
    </xdr:from>
    <xdr:to>
      <xdr:col>36</xdr:col>
      <xdr:colOff>241300</xdr:colOff>
      <xdr:row>27</xdr:row>
      <xdr:rowOff>165100</xdr:rowOff>
    </xdr:to>
    <xdr:pic>
      <xdr:nvPicPr>
        <xdr:cNvPr id="677" name="Picture 676" descr="CHN">
          <a:extLst>
            <a:ext uri="{FF2B5EF4-FFF2-40B4-BE49-F238E27FC236}">
              <a16:creationId xmlns:a16="http://schemas.microsoft.com/office/drawing/2014/main" id="{4ACC6776-E15F-B34A-BF86-7B8887A8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28</xdr:row>
      <xdr:rowOff>0</xdr:rowOff>
    </xdr:from>
    <xdr:to>
      <xdr:col>36</xdr:col>
      <xdr:colOff>241300</xdr:colOff>
      <xdr:row>28</xdr:row>
      <xdr:rowOff>165100</xdr:rowOff>
    </xdr:to>
    <xdr:pic>
      <xdr:nvPicPr>
        <xdr:cNvPr id="678" name="Picture 677" descr="RUS">
          <a:extLst>
            <a:ext uri="{FF2B5EF4-FFF2-40B4-BE49-F238E27FC236}">
              <a16:creationId xmlns:a16="http://schemas.microsoft.com/office/drawing/2014/main" id="{37459E3F-A463-DE47-AF34-754D8CFFA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29</xdr:row>
      <xdr:rowOff>0</xdr:rowOff>
    </xdr:from>
    <xdr:to>
      <xdr:col>36</xdr:col>
      <xdr:colOff>241300</xdr:colOff>
      <xdr:row>29</xdr:row>
      <xdr:rowOff>165100</xdr:rowOff>
    </xdr:to>
    <xdr:pic>
      <xdr:nvPicPr>
        <xdr:cNvPr id="679" name="Picture 678" descr="KEN">
          <a:extLst>
            <a:ext uri="{FF2B5EF4-FFF2-40B4-BE49-F238E27FC236}">
              <a16:creationId xmlns:a16="http://schemas.microsoft.com/office/drawing/2014/main" id="{7BFDDE2B-E368-1943-B163-21A7C0F2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30</xdr:row>
      <xdr:rowOff>0</xdr:rowOff>
    </xdr:from>
    <xdr:to>
      <xdr:col>36</xdr:col>
      <xdr:colOff>241300</xdr:colOff>
      <xdr:row>30</xdr:row>
      <xdr:rowOff>165100</xdr:rowOff>
    </xdr:to>
    <xdr:pic>
      <xdr:nvPicPr>
        <xdr:cNvPr id="680" name="Picture 679" descr="TUR">
          <a:extLst>
            <a:ext uri="{FF2B5EF4-FFF2-40B4-BE49-F238E27FC236}">
              <a16:creationId xmlns:a16="http://schemas.microsoft.com/office/drawing/2014/main" id="{78F930AA-7590-4348-BD35-B2049952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31</xdr:row>
      <xdr:rowOff>0</xdr:rowOff>
    </xdr:from>
    <xdr:to>
      <xdr:col>36</xdr:col>
      <xdr:colOff>241300</xdr:colOff>
      <xdr:row>31</xdr:row>
      <xdr:rowOff>165100</xdr:rowOff>
    </xdr:to>
    <xdr:pic>
      <xdr:nvPicPr>
        <xdr:cNvPr id="681" name="Picture 680" descr="KEN">
          <a:extLst>
            <a:ext uri="{FF2B5EF4-FFF2-40B4-BE49-F238E27FC236}">
              <a16:creationId xmlns:a16="http://schemas.microsoft.com/office/drawing/2014/main" id="{4B581096-2E73-2E41-A256-AE9FDCD4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32</xdr:row>
      <xdr:rowOff>0</xdr:rowOff>
    </xdr:from>
    <xdr:to>
      <xdr:col>36</xdr:col>
      <xdr:colOff>241300</xdr:colOff>
      <xdr:row>32</xdr:row>
      <xdr:rowOff>165100</xdr:rowOff>
    </xdr:to>
    <xdr:pic>
      <xdr:nvPicPr>
        <xdr:cNvPr id="682" name="Picture 681" descr="ETH">
          <a:extLst>
            <a:ext uri="{FF2B5EF4-FFF2-40B4-BE49-F238E27FC236}">
              <a16:creationId xmlns:a16="http://schemas.microsoft.com/office/drawing/2014/main" id="{056A16B3-1D81-D349-9C9D-32A0657C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33</xdr:row>
      <xdr:rowOff>0</xdr:rowOff>
    </xdr:from>
    <xdr:to>
      <xdr:col>36</xdr:col>
      <xdr:colOff>241300</xdr:colOff>
      <xdr:row>33</xdr:row>
      <xdr:rowOff>165100</xdr:rowOff>
    </xdr:to>
    <xdr:pic>
      <xdr:nvPicPr>
        <xdr:cNvPr id="683" name="Picture 682" descr="ETH">
          <a:extLst>
            <a:ext uri="{FF2B5EF4-FFF2-40B4-BE49-F238E27FC236}">
              <a16:creationId xmlns:a16="http://schemas.microsoft.com/office/drawing/2014/main" id="{0CC90D1B-E180-A444-92EA-20B92B35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34</xdr:row>
      <xdr:rowOff>0</xdr:rowOff>
    </xdr:from>
    <xdr:to>
      <xdr:col>36</xdr:col>
      <xdr:colOff>241300</xdr:colOff>
      <xdr:row>34</xdr:row>
      <xdr:rowOff>165100</xdr:rowOff>
    </xdr:to>
    <xdr:pic>
      <xdr:nvPicPr>
        <xdr:cNvPr id="684" name="Picture 683" descr="KEN">
          <a:extLst>
            <a:ext uri="{FF2B5EF4-FFF2-40B4-BE49-F238E27FC236}">
              <a16:creationId xmlns:a16="http://schemas.microsoft.com/office/drawing/2014/main" id="{94616964-EFEC-1C4A-BCFB-62B60F63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35</xdr:row>
      <xdr:rowOff>0</xdr:rowOff>
    </xdr:from>
    <xdr:to>
      <xdr:col>36</xdr:col>
      <xdr:colOff>241300</xdr:colOff>
      <xdr:row>35</xdr:row>
      <xdr:rowOff>165100</xdr:rowOff>
    </xdr:to>
    <xdr:pic>
      <xdr:nvPicPr>
        <xdr:cNvPr id="685" name="Picture 684" descr="RUS">
          <a:extLst>
            <a:ext uri="{FF2B5EF4-FFF2-40B4-BE49-F238E27FC236}">
              <a16:creationId xmlns:a16="http://schemas.microsoft.com/office/drawing/2014/main" id="{B3FEBF3D-51F0-E84B-8E6F-C7CAD2D8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36</xdr:row>
      <xdr:rowOff>0</xdr:rowOff>
    </xdr:from>
    <xdr:to>
      <xdr:col>36</xdr:col>
      <xdr:colOff>241300</xdr:colOff>
      <xdr:row>36</xdr:row>
      <xdr:rowOff>165100</xdr:rowOff>
    </xdr:to>
    <xdr:pic>
      <xdr:nvPicPr>
        <xdr:cNvPr id="686" name="Picture 685" descr="KEN">
          <a:extLst>
            <a:ext uri="{FF2B5EF4-FFF2-40B4-BE49-F238E27FC236}">
              <a16:creationId xmlns:a16="http://schemas.microsoft.com/office/drawing/2014/main" id="{BB68A8C3-5952-E740-96C2-7E58BD1C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37</xdr:row>
      <xdr:rowOff>0</xdr:rowOff>
    </xdr:from>
    <xdr:to>
      <xdr:col>36</xdr:col>
      <xdr:colOff>241300</xdr:colOff>
      <xdr:row>37</xdr:row>
      <xdr:rowOff>165100</xdr:rowOff>
    </xdr:to>
    <xdr:pic>
      <xdr:nvPicPr>
        <xdr:cNvPr id="687" name="Picture 686" descr="RUS">
          <a:extLst>
            <a:ext uri="{FF2B5EF4-FFF2-40B4-BE49-F238E27FC236}">
              <a16:creationId xmlns:a16="http://schemas.microsoft.com/office/drawing/2014/main" id="{7705C0CB-1BC0-5243-A75B-43E73A2E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38</xdr:row>
      <xdr:rowOff>0</xdr:rowOff>
    </xdr:from>
    <xdr:to>
      <xdr:col>36</xdr:col>
      <xdr:colOff>241300</xdr:colOff>
      <xdr:row>38</xdr:row>
      <xdr:rowOff>165100</xdr:rowOff>
    </xdr:to>
    <xdr:pic>
      <xdr:nvPicPr>
        <xdr:cNvPr id="688" name="Picture 687" descr="RUS">
          <a:extLst>
            <a:ext uri="{FF2B5EF4-FFF2-40B4-BE49-F238E27FC236}">
              <a16:creationId xmlns:a16="http://schemas.microsoft.com/office/drawing/2014/main" id="{6EBA0FA8-37B8-DB43-B2BD-7D5391EC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39</xdr:row>
      <xdr:rowOff>0</xdr:rowOff>
    </xdr:from>
    <xdr:to>
      <xdr:col>36</xdr:col>
      <xdr:colOff>241300</xdr:colOff>
      <xdr:row>39</xdr:row>
      <xdr:rowOff>165100</xdr:rowOff>
    </xdr:to>
    <xdr:pic>
      <xdr:nvPicPr>
        <xdr:cNvPr id="689" name="Picture 688" descr="KEN">
          <a:extLst>
            <a:ext uri="{FF2B5EF4-FFF2-40B4-BE49-F238E27FC236}">
              <a16:creationId xmlns:a16="http://schemas.microsoft.com/office/drawing/2014/main" id="{C3EA0A19-A286-B242-BC79-104DD798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40</xdr:row>
      <xdr:rowOff>0</xdr:rowOff>
    </xdr:from>
    <xdr:to>
      <xdr:col>36</xdr:col>
      <xdr:colOff>241300</xdr:colOff>
      <xdr:row>40</xdr:row>
      <xdr:rowOff>165100</xdr:rowOff>
    </xdr:to>
    <xdr:pic>
      <xdr:nvPicPr>
        <xdr:cNvPr id="690" name="Picture 689" descr="NOR">
          <a:extLst>
            <a:ext uri="{FF2B5EF4-FFF2-40B4-BE49-F238E27FC236}">
              <a16:creationId xmlns:a16="http://schemas.microsoft.com/office/drawing/2014/main" id="{4E2297FC-1664-4E42-835C-25B855BA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41</xdr:row>
      <xdr:rowOff>0</xdr:rowOff>
    </xdr:from>
    <xdr:to>
      <xdr:col>36</xdr:col>
      <xdr:colOff>241300</xdr:colOff>
      <xdr:row>41</xdr:row>
      <xdr:rowOff>165100</xdr:rowOff>
    </xdr:to>
    <xdr:pic>
      <xdr:nvPicPr>
        <xdr:cNvPr id="691" name="Picture 690" descr="RUS">
          <a:extLst>
            <a:ext uri="{FF2B5EF4-FFF2-40B4-BE49-F238E27FC236}">
              <a16:creationId xmlns:a16="http://schemas.microsoft.com/office/drawing/2014/main" id="{8334C245-258E-9241-A4DB-A3E1EEAF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42</xdr:row>
      <xdr:rowOff>0</xdr:rowOff>
    </xdr:from>
    <xdr:to>
      <xdr:col>36</xdr:col>
      <xdr:colOff>241300</xdr:colOff>
      <xdr:row>42</xdr:row>
      <xdr:rowOff>165100</xdr:rowOff>
    </xdr:to>
    <xdr:pic>
      <xdr:nvPicPr>
        <xdr:cNvPr id="692" name="Picture 691" descr="NZL">
          <a:extLst>
            <a:ext uri="{FF2B5EF4-FFF2-40B4-BE49-F238E27FC236}">
              <a16:creationId xmlns:a16="http://schemas.microsoft.com/office/drawing/2014/main" id="{A29775A5-A53D-7D42-ABAE-8E344E3B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43</xdr:row>
      <xdr:rowOff>0</xdr:rowOff>
    </xdr:from>
    <xdr:to>
      <xdr:col>36</xdr:col>
      <xdr:colOff>241300</xdr:colOff>
      <xdr:row>43</xdr:row>
      <xdr:rowOff>165100</xdr:rowOff>
    </xdr:to>
    <xdr:pic>
      <xdr:nvPicPr>
        <xdr:cNvPr id="693" name="Picture 692" descr="ETH">
          <a:extLst>
            <a:ext uri="{FF2B5EF4-FFF2-40B4-BE49-F238E27FC236}">
              <a16:creationId xmlns:a16="http://schemas.microsoft.com/office/drawing/2014/main" id="{7CF1C4B9-86B9-0549-9455-4D2BE5D8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44</xdr:row>
      <xdr:rowOff>0</xdr:rowOff>
    </xdr:from>
    <xdr:to>
      <xdr:col>36</xdr:col>
      <xdr:colOff>241300</xdr:colOff>
      <xdr:row>44</xdr:row>
      <xdr:rowOff>165100</xdr:rowOff>
    </xdr:to>
    <xdr:pic>
      <xdr:nvPicPr>
        <xdr:cNvPr id="694" name="Picture 693" descr="ETH">
          <a:extLst>
            <a:ext uri="{FF2B5EF4-FFF2-40B4-BE49-F238E27FC236}">
              <a16:creationId xmlns:a16="http://schemas.microsoft.com/office/drawing/2014/main" id="{63618578-908D-C544-90DB-09ECFB5B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45</xdr:row>
      <xdr:rowOff>0</xdr:rowOff>
    </xdr:from>
    <xdr:to>
      <xdr:col>36</xdr:col>
      <xdr:colOff>241300</xdr:colOff>
      <xdr:row>45</xdr:row>
      <xdr:rowOff>165100</xdr:rowOff>
    </xdr:to>
    <xdr:pic>
      <xdr:nvPicPr>
        <xdr:cNvPr id="695" name="Picture 694" descr="ETH">
          <a:extLst>
            <a:ext uri="{FF2B5EF4-FFF2-40B4-BE49-F238E27FC236}">
              <a16:creationId xmlns:a16="http://schemas.microsoft.com/office/drawing/2014/main" id="{EEADF6B6-D198-1747-905F-533DADF8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46</xdr:row>
      <xdr:rowOff>0</xdr:rowOff>
    </xdr:from>
    <xdr:to>
      <xdr:col>36</xdr:col>
      <xdr:colOff>241300</xdr:colOff>
      <xdr:row>46</xdr:row>
      <xdr:rowOff>165100</xdr:rowOff>
    </xdr:to>
    <xdr:pic>
      <xdr:nvPicPr>
        <xdr:cNvPr id="696" name="Picture 695" descr="AUS">
          <a:extLst>
            <a:ext uri="{FF2B5EF4-FFF2-40B4-BE49-F238E27FC236}">
              <a16:creationId xmlns:a16="http://schemas.microsoft.com/office/drawing/2014/main" id="{EF6F3BBF-7C21-4D4C-B27C-DE201AED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47</xdr:row>
      <xdr:rowOff>0</xdr:rowOff>
    </xdr:from>
    <xdr:to>
      <xdr:col>36</xdr:col>
      <xdr:colOff>241300</xdr:colOff>
      <xdr:row>47</xdr:row>
      <xdr:rowOff>165100</xdr:rowOff>
    </xdr:to>
    <xdr:pic>
      <xdr:nvPicPr>
        <xdr:cNvPr id="697" name="Picture 696" descr="CHN">
          <a:extLst>
            <a:ext uri="{FF2B5EF4-FFF2-40B4-BE49-F238E27FC236}">
              <a16:creationId xmlns:a16="http://schemas.microsoft.com/office/drawing/2014/main" id="{45D8BA91-5FF9-2B43-8494-82F4302A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48</xdr:row>
      <xdr:rowOff>0</xdr:rowOff>
    </xdr:from>
    <xdr:to>
      <xdr:col>36</xdr:col>
      <xdr:colOff>241300</xdr:colOff>
      <xdr:row>48</xdr:row>
      <xdr:rowOff>165100</xdr:rowOff>
    </xdr:to>
    <xdr:pic>
      <xdr:nvPicPr>
        <xdr:cNvPr id="698" name="Picture 697" descr="ETH">
          <a:extLst>
            <a:ext uri="{FF2B5EF4-FFF2-40B4-BE49-F238E27FC236}">
              <a16:creationId xmlns:a16="http://schemas.microsoft.com/office/drawing/2014/main" id="{37B0F6DC-9547-3848-9373-23FB8188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49</xdr:row>
      <xdr:rowOff>0</xdr:rowOff>
    </xdr:from>
    <xdr:to>
      <xdr:col>36</xdr:col>
      <xdr:colOff>241300</xdr:colOff>
      <xdr:row>49</xdr:row>
      <xdr:rowOff>165100</xdr:rowOff>
    </xdr:to>
    <xdr:pic>
      <xdr:nvPicPr>
        <xdr:cNvPr id="699" name="Picture 698" descr="LAT">
          <a:extLst>
            <a:ext uri="{FF2B5EF4-FFF2-40B4-BE49-F238E27FC236}">
              <a16:creationId xmlns:a16="http://schemas.microsoft.com/office/drawing/2014/main" id="{DCDB76D7-5C7F-8944-9E95-26438543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50</xdr:row>
      <xdr:rowOff>0</xdr:rowOff>
    </xdr:from>
    <xdr:to>
      <xdr:col>36</xdr:col>
      <xdr:colOff>241300</xdr:colOff>
      <xdr:row>50</xdr:row>
      <xdr:rowOff>165100</xdr:rowOff>
    </xdr:to>
    <xdr:pic>
      <xdr:nvPicPr>
        <xdr:cNvPr id="700" name="Picture 699" descr="CHN">
          <a:extLst>
            <a:ext uri="{FF2B5EF4-FFF2-40B4-BE49-F238E27FC236}">
              <a16:creationId xmlns:a16="http://schemas.microsoft.com/office/drawing/2014/main" id="{AE0037A7-EEB7-7A4D-8886-54B2218F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51</xdr:row>
      <xdr:rowOff>0</xdr:rowOff>
    </xdr:from>
    <xdr:to>
      <xdr:col>36</xdr:col>
      <xdr:colOff>241300</xdr:colOff>
      <xdr:row>51</xdr:row>
      <xdr:rowOff>165100</xdr:rowOff>
    </xdr:to>
    <xdr:pic>
      <xdr:nvPicPr>
        <xdr:cNvPr id="701" name="Picture 700" descr="KEN">
          <a:extLst>
            <a:ext uri="{FF2B5EF4-FFF2-40B4-BE49-F238E27FC236}">
              <a16:creationId xmlns:a16="http://schemas.microsoft.com/office/drawing/2014/main" id="{B28E8047-D280-F94A-8370-684ACE6B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2</xdr:row>
      <xdr:rowOff>0</xdr:rowOff>
    </xdr:from>
    <xdr:to>
      <xdr:col>44</xdr:col>
      <xdr:colOff>241300</xdr:colOff>
      <xdr:row>2</xdr:row>
      <xdr:rowOff>165100</xdr:rowOff>
    </xdr:to>
    <xdr:pic>
      <xdr:nvPicPr>
        <xdr:cNvPr id="702" name="Picture 701" descr="ETH">
          <a:extLst>
            <a:ext uri="{FF2B5EF4-FFF2-40B4-BE49-F238E27FC236}">
              <a16:creationId xmlns:a16="http://schemas.microsoft.com/office/drawing/2014/main" id="{39B09965-B9F6-2E4E-AC02-2C833372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3</xdr:row>
      <xdr:rowOff>0</xdr:rowOff>
    </xdr:from>
    <xdr:to>
      <xdr:col>44</xdr:col>
      <xdr:colOff>241300</xdr:colOff>
      <xdr:row>3</xdr:row>
      <xdr:rowOff>165100</xdr:rowOff>
    </xdr:to>
    <xdr:pic>
      <xdr:nvPicPr>
        <xdr:cNvPr id="703" name="Picture 702" descr="ETH">
          <a:extLst>
            <a:ext uri="{FF2B5EF4-FFF2-40B4-BE49-F238E27FC236}">
              <a16:creationId xmlns:a16="http://schemas.microsoft.com/office/drawing/2014/main" id="{A5BEAEE6-9FC6-CF4D-A0B7-3DAD6E48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241300</xdr:colOff>
      <xdr:row>4</xdr:row>
      <xdr:rowOff>165100</xdr:rowOff>
    </xdr:to>
    <xdr:pic>
      <xdr:nvPicPr>
        <xdr:cNvPr id="704" name="Picture 703" descr="KEN">
          <a:extLst>
            <a:ext uri="{FF2B5EF4-FFF2-40B4-BE49-F238E27FC236}">
              <a16:creationId xmlns:a16="http://schemas.microsoft.com/office/drawing/2014/main" id="{BD42E08F-5579-3C43-90E9-FE125CED2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241300</xdr:colOff>
      <xdr:row>5</xdr:row>
      <xdr:rowOff>165100</xdr:rowOff>
    </xdr:to>
    <xdr:pic>
      <xdr:nvPicPr>
        <xdr:cNvPr id="705" name="Picture 704" descr="KEN">
          <a:extLst>
            <a:ext uri="{FF2B5EF4-FFF2-40B4-BE49-F238E27FC236}">
              <a16:creationId xmlns:a16="http://schemas.microsoft.com/office/drawing/2014/main" id="{AFF3D27F-EC45-D244-8517-454BA28B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6</xdr:row>
      <xdr:rowOff>0</xdr:rowOff>
    </xdr:from>
    <xdr:to>
      <xdr:col>44</xdr:col>
      <xdr:colOff>241300</xdr:colOff>
      <xdr:row>6</xdr:row>
      <xdr:rowOff>165100</xdr:rowOff>
    </xdr:to>
    <xdr:pic>
      <xdr:nvPicPr>
        <xdr:cNvPr id="706" name="Picture 705" descr="ETH">
          <a:extLst>
            <a:ext uri="{FF2B5EF4-FFF2-40B4-BE49-F238E27FC236}">
              <a16:creationId xmlns:a16="http://schemas.microsoft.com/office/drawing/2014/main" id="{8AC27DC0-505B-5241-8EB1-23070ED96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241300</xdr:colOff>
      <xdr:row>7</xdr:row>
      <xdr:rowOff>165100</xdr:rowOff>
    </xdr:to>
    <xdr:pic>
      <xdr:nvPicPr>
        <xdr:cNvPr id="707" name="Picture 706" descr="ETH">
          <a:extLst>
            <a:ext uri="{FF2B5EF4-FFF2-40B4-BE49-F238E27FC236}">
              <a16:creationId xmlns:a16="http://schemas.microsoft.com/office/drawing/2014/main" id="{4DCC5335-ACB8-F443-8A02-3BED705C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8</xdr:row>
      <xdr:rowOff>0</xdr:rowOff>
    </xdr:from>
    <xdr:to>
      <xdr:col>44</xdr:col>
      <xdr:colOff>241300</xdr:colOff>
      <xdr:row>8</xdr:row>
      <xdr:rowOff>165100</xdr:rowOff>
    </xdr:to>
    <xdr:pic>
      <xdr:nvPicPr>
        <xdr:cNvPr id="708" name="Picture 707" descr="ETH">
          <a:extLst>
            <a:ext uri="{FF2B5EF4-FFF2-40B4-BE49-F238E27FC236}">
              <a16:creationId xmlns:a16="http://schemas.microsoft.com/office/drawing/2014/main" id="{5208B180-9D72-2440-9BED-47D9666B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9</xdr:row>
      <xdr:rowOff>0</xdr:rowOff>
    </xdr:from>
    <xdr:to>
      <xdr:col>44</xdr:col>
      <xdr:colOff>241300</xdr:colOff>
      <xdr:row>9</xdr:row>
      <xdr:rowOff>165100</xdr:rowOff>
    </xdr:to>
    <xdr:pic>
      <xdr:nvPicPr>
        <xdr:cNvPr id="709" name="Picture 708" descr="KEN">
          <a:extLst>
            <a:ext uri="{FF2B5EF4-FFF2-40B4-BE49-F238E27FC236}">
              <a16:creationId xmlns:a16="http://schemas.microsoft.com/office/drawing/2014/main" id="{6E8002A8-BACD-6444-BAA1-41FFC066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10</xdr:row>
      <xdr:rowOff>0</xdr:rowOff>
    </xdr:from>
    <xdr:to>
      <xdr:col>44</xdr:col>
      <xdr:colOff>241300</xdr:colOff>
      <xdr:row>10</xdr:row>
      <xdr:rowOff>165100</xdr:rowOff>
    </xdr:to>
    <xdr:pic>
      <xdr:nvPicPr>
        <xdr:cNvPr id="710" name="Picture 709" descr="KEN">
          <a:extLst>
            <a:ext uri="{FF2B5EF4-FFF2-40B4-BE49-F238E27FC236}">
              <a16:creationId xmlns:a16="http://schemas.microsoft.com/office/drawing/2014/main" id="{FBD8D663-7BC7-C948-A824-50572BA4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11</xdr:row>
      <xdr:rowOff>0</xdr:rowOff>
    </xdr:from>
    <xdr:to>
      <xdr:col>44</xdr:col>
      <xdr:colOff>241300</xdr:colOff>
      <xdr:row>11</xdr:row>
      <xdr:rowOff>165100</xdr:rowOff>
    </xdr:to>
    <xdr:pic>
      <xdr:nvPicPr>
        <xdr:cNvPr id="711" name="Picture 710" descr="ETH">
          <a:extLst>
            <a:ext uri="{FF2B5EF4-FFF2-40B4-BE49-F238E27FC236}">
              <a16:creationId xmlns:a16="http://schemas.microsoft.com/office/drawing/2014/main" id="{2BEAF678-6538-A042-8F47-88D79373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12</xdr:row>
      <xdr:rowOff>0</xdr:rowOff>
    </xdr:from>
    <xdr:to>
      <xdr:col>44</xdr:col>
      <xdr:colOff>241300</xdr:colOff>
      <xdr:row>12</xdr:row>
      <xdr:rowOff>165100</xdr:rowOff>
    </xdr:to>
    <xdr:pic>
      <xdr:nvPicPr>
        <xdr:cNvPr id="712" name="Picture 711" descr="KEN">
          <a:extLst>
            <a:ext uri="{FF2B5EF4-FFF2-40B4-BE49-F238E27FC236}">
              <a16:creationId xmlns:a16="http://schemas.microsoft.com/office/drawing/2014/main" id="{C2900E2B-F2B1-464B-BC29-76D49196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13</xdr:row>
      <xdr:rowOff>0</xdr:rowOff>
    </xdr:from>
    <xdr:to>
      <xdr:col>44</xdr:col>
      <xdr:colOff>241300</xdr:colOff>
      <xdr:row>13</xdr:row>
      <xdr:rowOff>165100</xdr:rowOff>
    </xdr:to>
    <xdr:pic>
      <xdr:nvPicPr>
        <xdr:cNvPr id="713" name="Picture 712" descr="KEN">
          <a:extLst>
            <a:ext uri="{FF2B5EF4-FFF2-40B4-BE49-F238E27FC236}">
              <a16:creationId xmlns:a16="http://schemas.microsoft.com/office/drawing/2014/main" id="{AE0B75B1-5F78-2041-95C0-E061C9C90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14</xdr:row>
      <xdr:rowOff>0</xdr:rowOff>
    </xdr:from>
    <xdr:to>
      <xdr:col>44</xdr:col>
      <xdr:colOff>241300</xdr:colOff>
      <xdr:row>14</xdr:row>
      <xdr:rowOff>165100</xdr:rowOff>
    </xdr:to>
    <xdr:pic>
      <xdr:nvPicPr>
        <xdr:cNvPr id="714" name="Picture 713" descr="MAR">
          <a:extLst>
            <a:ext uri="{FF2B5EF4-FFF2-40B4-BE49-F238E27FC236}">
              <a16:creationId xmlns:a16="http://schemas.microsoft.com/office/drawing/2014/main" id="{52560DC9-D2E3-2547-8C14-411EAA7C9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241300</xdr:colOff>
      <xdr:row>15</xdr:row>
      <xdr:rowOff>165100</xdr:rowOff>
    </xdr:to>
    <xdr:pic>
      <xdr:nvPicPr>
        <xdr:cNvPr id="715" name="Picture 714" descr="KEN">
          <a:extLst>
            <a:ext uri="{FF2B5EF4-FFF2-40B4-BE49-F238E27FC236}">
              <a16:creationId xmlns:a16="http://schemas.microsoft.com/office/drawing/2014/main" id="{35CCDD09-5631-2B4B-97C9-01532465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16</xdr:row>
      <xdr:rowOff>0</xdr:rowOff>
    </xdr:from>
    <xdr:to>
      <xdr:col>44</xdr:col>
      <xdr:colOff>241300</xdr:colOff>
      <xdr:row>16</xdr:row>
      <xdr:rowOff>165100</xdr:rowOff>
    </xdr:to>
    <xdr:pic>
      <xdr:nvPicPr>
        <xdr:cNvPr id="716" name="Picture 715" descr="BEL">
          <a:extLst>
            <a:ext uri="{FF2B5EF4-FFF2-40B4-BE49-F238E27FC236}">
              <a16:creationId xmlns:a16="http://schemas.microsoft.com/office/drawing/2014/main" id="{756CCF1F-CA66-664B-85E8-9AA70A70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17</xdr:row>
      <xdr:rowOff>0</xdr:rowOff>
    </xdr:from>
    <xdr:to>
      <xdr:col>44</xdr:col>
      <xdr:colOff>241300</xdr:colOff>
      <xdr:row>17</xdr:row>
      <xdr:rowOff>165100</xdr:rowOff>
    </xdr:to>
    <xdr:pic>
      <xdr:nvPicPr>
        <xdr:cNvPr id="717" name="Picture 716" descr="KEN">
          <a:extLst>
            <a:ext uri="{FF2B5EF4-FFF2-40B4-BE49-F238E27FC236}">
              <a16:creationId xmlns:a16="http://schemas.microsoft.com/office/drawing/2014/main" id="{FA84E044-0DEE-5148-9563-9EAB24DE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241300</xdr:colOff>
      <xdr:row>18</xdr:row>
      <xdr:rowOff>165100</xdr:rowOff>
    </xdr:to>
    <xdr:pic>
      <xdr:nvPicPr>
        <xdr:cNvPr id="718" name="Picture 717" descr="MAR">
          <a:extLst>
            <a:ext uri="{FF2B5EF4-FFF2-40B4-BE49-F238E27FC236}">
              <a16:creationId xmlns:a16="http://schemas.microsoft.com/office/drawing/2014/main" id="{72D57DF5-D6AB-7B46-B11A-3489C052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19</xdr:row>
      <xdr:rowOff>0</xdr:rowOff>
    </xdr:from>
    <xdr:to>
      <xdr:col>44</xdr:col>
      <xdr:colOff>241300</xdr:colOff>
      <xdr:row>19</xdr:row>
      <xdr:rowOff>165100</xdr:rowOff>
    </xdr:to>
    <xdr:pic>
      <xdr:nvPicPr>
        <xdr:cNvPr id="719" name="Picture 718" descr="MAR">
          <a:extLst>
            <a:ext uri="{FF2B5EF4-FFF2-40B4-BE49-F238E27FC236}">
              <a16:creationId xmlns:a16="http://schemas.microsoft.com/office/drawing/2014/main" id="{C194AA3A-2F72-3F42-8B1B-2CA91BF6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241300</xdr:colOff>
      <xdr:row>20</xdr:row>
      <xdr:rowOff>165100</xdr:rowOff>
    </xdr:to>
    <xdr:pic>
      <xdr:nvPicPr>
        <xdr:cNvPr id="720" name="Picture 719" descr="KEN">
          <a:extLst>
            <a:ext uri="{FF2B5EF4-FFF2-40B4-BE49-F238E27FC236}">
              <a16:creationId xmlns:a16="http://schemas.microsoft.com/office/drawing/2014/main" id="{976BC47B-85EA-2848-AF00-24689A87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241300</xdr:colOff>
      <xdr:row>21</xdr:row>
      <xdr:rowOff>165100</xdr:rowOff>
    </xdr:to>
    <xdr:pic>
      <xdr:nvPicPr>
        <xdr:cNvPr id="721" name="Picture 720" descr="UGA">
          <a:extLst>
            <a:ext uri="{FF2B5EF4-FFF2-40B4-BE49-F238E27FC236}">
              <a16:creationId xmlns:a16="http://schemas.microsoft.com/office/drawing/2014/main" id="{62B8F65F-571B-384F-976B-D040F96A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22</xdr:row>
      <xdr:rowOff>0</xdr:rowOff>
    </xdr:from>
    <xdr:to>
      <xdr:col>44</xdr:col>
      <xdr:colOff>241300</xdr:colOff>
      <xdr:row>22</xdr:row>
      <xdr:rowOff>165100</xdr:rowOff>
    </xdr:to>
    <xdr:pic>
      <xdr:nvPicPr>
        <xdr:cNvPr id="722" name="Picture 721" descr="MAR">
          <a:extLst>
            <a:ext uri="{FF2B5EF4-FFF2-40B4-BE49-F238E27FC236}">
              <a16:creationId xmlns:a16="http://schemas.microsoft.com/office/drawing/2014/main" id="{54854DE8-96ED-274F-B622-7F7710C9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23</xdr:row>
      <xdr:rowOff>0</xdr:rowOff>
    </xdr:from>
    <xdr:to>
      <xdr:col>44</xdr:col>
      <xdr:colOff>241300</xdr:colOff>
      <xdr:row>23</xdr:row>
      <xdr:rowOff>165100</xdr:rowOff>
    </xdr:to>
    <xdr:pic>
      <xdr:nvPicPr>
        <xdr:cNvPr id="723" name="Picture 722" descr="ALG">
          <a:extLst>
            <a:ext uri="{FF2B5EF4-FFF2-40B4-BE49-F238E27FC236}">
              <a16:creationId xmlns:a16="http://schemas.microsoft.com/office/drawing/2014/main" id="{4E30F1DE-4667-1E43-8214-B166D6CF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241300</xdr:colOff>
      <xdr:row>24</xdr:row>
      <xdr:rowOff>165100</xdr:rowOff>
    </xdr:to>
    <xdr:pic>
      <xdr:nvPicPr>
        <xdr:cNvPr id="724" name="Picture 723" descr="KEN">
          <a:extLst>
            <a:ext uri="{FF2B5EF4-FFF2-40B4-BE49-F238E27FC236}">
              <a16:creationId xmlns:a16="http://schemas.microsoft.com/office/drawing/2014/main" id="{34C74EDD-4C6E-A548-AF0E-B2DC80D7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25</xdr:row>
      <xdr:rowOff>0</xdr:rowOff>
    </xdr:from>
    <xdr:to>
      <xdr:col>44</xdr:col>
      <xdr:colOff>241300</xdr:colOff>
      <xdr:row>25</xdr:row>
      <xdr:rowOff>165100</xdr:rowOff>
    </xdr:to>
    <xdr:pic>
      <xdr:nvPicPr>
        <xdr:cNvPr id="725" name="Picture 724" descr="KEN">
          <a:extLst>
            <a:ext uri="{FF2B5EF4-FFF2-40B4-BE49-F238E27FC236}">
              <a16:creationId xmlns:a16="http://schemas.microsoft.com/office/drawing/2014/main" id="{130D3317-7735-BD4B-B7BE-ADE2D115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26</xdr:row>
      <xdr:rowOff>0</xdr:rowOff>
    </xdr:from>
    <xdr:to>
      <xdr:col>44</xdr:col>
      <xdr:colOff>241300</xdr:colOff>
      <xdr:row>26</xdr:row>
      <xdr:rowOff>165100</xdr:rowOff>
    </xdr:to>
    <xdr:pic>
      <xdr:nvPicPr>
        <xdr:cNvPr id="726" name="Picture 725" descr="KEN">
          <a:extLst>
            <a:ext uri="{FF2B5EF4-FFF2-40B4-BE49-F238E27FC236}">
              <a16:creationId xmlns:a16="http://schemas.microsoft.com/office/drawing/2014/main" id="{01C7D2EF-E6FB-2A44-8259-01C9F58C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27</xdr:row>
      <xdr:rowOff>0</xdr:rowOff>
    </xdr:from>
    <xdr:to>
      <xdr:col>44</xdr:col>
      <xdr:colOff>241300</xdr:colOff>
      <xdr:row>27</xdr:row>
      <xdr:rowOff>165100</xdr:rowOff>
    </xdr:to>
    <xdr:pic>
      <xdr:nvPicPr>
        <xdr:cNvPr id="727" name="Picture 726" descr="BRN">
          <a:extLst>
            <a:ext uri="{FF2B5EF4-FFF2-40B4-BE49-F238E27FC236}">
              <a16:creationId xmlns:a16="http://schemas.microsoft.com/office/drawing/2014/main" id="{2A2BFD5A-78D1-B64F-ADAC-E1ACDC03B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28</xdr:row>
      <xdr:rowOff>0</xdr:rowOff>
    </xdr:from>
    <xdr:to>
      <xdr:col>44</xdr:col>
      <xdr:colOff>241300</xdr:colOff>
      <xdr:row>28</xdr:row>
      <xdr:rowOff>165100</xdr:rowOff>
    </xdr:to>
    <xdr:pic>
      <xdr:nvPicPr>
        <xdr:cNvPr id="728" name="Picture 727" descr="KEN">
          <a:extLst>
            <a:ext uri="{FF2B5EF4-FFF2-40B4-BE49-F238E27FC236}">
              <a16:creationId xmlns:a16="http://schemas.microsoft.com/office/drawing/2014/main" id="{B7A27943-310F-9B42-99D8-CC69FDD8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29</xdr:row>
      <xdr:rowOff>0</xdr:rowOff>
    </xdr:from>
    <xdr:to>
      <xdr:col>44</xdr:col>
      <xdr:colOff>241300</xdr:colOff>
      <xdr:row>29</xdr:row>
      <xdr:rowOff>165100</xdr:rowOff>
    </xdr:to>
    <xdr:pic>
      <xdr:nvPicPr>
        <xdr:cNvPr id="729" name="Picture 728" descr="ETH">
          <a:extLst>
            <a:ext uri="{FF2B5EF4-FFF2-40B4-BE49-F238E27FC236}">
              <a16:creationId xmlns:a16="http://schemas.microsoft.com/office/drawing/2014/main" id="{1CBC4F76-CDA7-3A47-A5A6-1B701139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30</xdr:row>
      <xdr:rowOff>0</xdr:rowOff>
    </xdr:from>
    <xdr:to>
      <xdr:col>44</xdr:col>
      <xdr:colOff>241300</xdr:colOff>
      <xdr:row>30</xdr:row>
      <xdr:rowOff>165100</xdr:rowOff>
    </xdr:to>
    <xdr:pic>
      <xdr:nvPicPr>
        <xdr:cNvPr id="730" name="Picture 729" descr="ETH">
          <a:extLst>
            <a:ext uri="{FF2B5EF4-FFF2-40B4-BE49-F238E27FC236}">
              <a16:creationId xmlns:a16="http://schemas.microsoft.com/office/drawing/2014/main" id="{E9163D03-7558-BB42-A739-2BE6C3059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31</xdr:row>
      <xdr:rowOff>0</xdr:rowOff>
    </xdr:from>
    <xdr:to>
      <xdr:col>44</xdr:col>
      <xdr:colOff>241300</xdr:colOff>
      <xdr:row>31</xdr:row>
      <xdr:rowOff>165100</xdr:rowOff>
    </xdr:to>
    <xdr:pic>
      <xdr:nvPicPr>
        <xdr:cNvPr id="731" name="Picture 730" descr="KEN">
          <a:extLst>
            <a:ext uri="{FF2B5EF4-FFF2-40B4-BE49-F238E27FC236}">
              <a16:creationId xmlns:a16="http://schemas.microsoft.com/office/drawing/2014/main" id="{14AD597C-D8AF-2240-B9CD-2C352CD8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32</xdr:row>
      <xdr:rowOff>0</xdr:rowOff>
    </xdr:from>
    <xdr:to>
      <xdr:col>44</xdr:col>
      <xdr:colOff>241300</xdr:colOff>
      <xdr:row>32</xdr:row>
      <xdr:rowOff>165100</xdr:rowOff>
    </xdr:to>
    <xdr:pic>
      <xdr:nvPicPr>
        <xdr:cNvPr id="732" name="Picture 731" descr="GBR">
          <a:extLst>
            <a:ext uri="{FF2B5EF4-FFF2-40B4-BE49-F238E27FC236}">
              <a16:creationId xmlns:a16="http://schemas.microsoft.com/office/drawing/2014/main" id="{CC0A8C28-5DEA-8B4C-8354-FEF2DAC7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33</xdr:row>
      <xdr:rowOff>0</xdr:rowOff>
    </xdr:from>
    <xdr:to>
      <xdr:col>44</xdr:col>
      <xdr:colOff>241300</xdr:colOff>
      <xdr:row>33</xdr:row>
      <xdr:rowOff>165100</xdr:rowOff>
    </xdr:to>
    <xdr:pic>
      <xdr:nvPicPr>
        <xdr:cNvPr id="733" name="Picture 732" descr="MAR">
          <a:extLst>
            <a:ext uri="{FF2B5EF4-FFF2-40B4-BE49-F238E27FC236}">
              <a16:creationId xmlns:a16="http://schemas.microsoft.com/office/drawing/2014/main" id="{60CF7AFE-3730-024F-86CA-BCC91BDE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34</xdr:row>
      <xdr:rowOff>0</xdr:rowOff>
    </xdr:from>
    <xdr:to>
      <xdr:col>44</xdr:col>
      <xdr:colOff>241300</xdr:colOff>
      <xdr:row>34</xdr:row>
      <xdr:rowOff>165100</xdr:rowOff>
    </xdr:to>
    <xdr:pic>
      <xdr:nvPicPr>
        <xdr:cNvPr id="734" name="Picture 733" descr="KEN">
          <a:extLst>
            <a:ext uri="{FF2B5EF4-FFF2-40B4-BE49-F238E27FC236}">
              <a16:creationId xmlns:a16="http://schemas.microsoft.com/office/drawing/2014/main" id="{BBFD3093-8F7C-CC43-A6BF-363CD2D4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35</xdr:row>
      <xdr:rowOff>0</xdr:rowOff>
    </xdr:from>
    <xdr:to>
      <xdr:col>44</xdr:col>
      <xdr:colOff>241300</xdr:colOff>
      <xdr:row>35</xdr:row>
      <xdr:rowOff>165100</xdr:rowOff>
    </xdr:to>
    <xdr:pic>
      <xdr:nvPicPr>
        <xdr:cNvPr id="735" name="Picture 734" descr="ETH">
          <a:extLst>
            <a:ext uri="{FF2B5EF4-FFF2-40B4-BE49-F238E27FC236}">
              <a16:creationId xmlns:a16="http://schemas.microsoft.com/office/drawing/2014/main" id="{38A300A4-4A9D-354E-AC4B-EB55B6C5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36</xdr:row>
      <xdr:rowOff>0</xdr:rowOff>
    </xdr:from>
    <xdr:to>
      <xdr:col>44</xdr:col>
      <xdr:colOff>241300</xdr:colOff>
      <xdr:row>36</xdr:row>
      <xdr:rowOff>165100</xdr:rowOff>
    </xdr:to>
    <xdr:pic>
      <xdr:nvPicPr>
        <xdr:cNvPr id="736" name="Picture 735" descr="USA">
          <a:extLst>
            <a:ext uri="{FF2B5EF4-FFF2-40B4-BE49-F238E27FC236}">
              <a16:creationId xmlns:a16="http://schemas.microsoft.com/office/drawing/2014/main" id="{F979704A-52E8-1548-9198-33D64E59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37</xdr:row>
      <xdr:rowOff>0</xdr:rowOff>
    </xdr:from>
    <xdr:to>
      <xdr:col>44</xdr:col>
      <xdr:colOff>241300</xdr:colOff>
      <xdr:row>37</xdr:row>
      <xdr:rowOff>165100</xdr:rowOff>
    </xdr:to>
    <xdr:pic>
      <xdr:nvPicPr>
        <xdr:cNvPr id="737" name="Picture 736" descr="KEN">
          <a:extLst>
            <a:ext uri="{FF2B5EF4-FFF2-40B4-BE49-F238E27FC236}">
              <a16:creationId xmlns:a16="http://schemas.microsoft.com/office/drawing/2014/main" id="{A4BBD24F-528D-474E-B3BB-79EEB125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38</xdr:row>
      <xdr:rowOff>0</xdr:rowOff>
    </xdr:from>
    <xdr:to>
      <xdr:col>44</xdr:col>
      <xdr:colOff>241300</xdr:colOff>
      <xdr:row>38</xdr:row>
      <xdr:rowOff>165100</xdr:rowOff>
    </xdr:to>
    <xdr:pic>
      <xdr:nvPicPr>
        <xdr:cNvPr id="738" name="Picture 737" descr="KEN">
          <a:extLst>
            <a:ext uri="{FF2B5EF4-FFF2-40B4-BE49-F238E27FC236}">
              <a16:creationId xmlns:a16="http://schemas.microsoft.com/office/drawing/2014/main" id="{6F53B5C5-F814-9245-85B9-21D7F07D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39</xdr:row>
      <xdr:rowOff>0</xdr:rowOff>
    </xdr:from>
    <xdr:to>
      <xdr:col>44</xdr:col>
      <xdr:colOff>241300</xdr:colOff>
      <xdr:row>39</xdr:row>
      <xdr:rowOff>165100</xdr:rowOff>
    </xdr:to>
    <xdr:pic>
      <xdr:nvPicPr>
        <xdr:cNvPr id="739" name="Picture 738" descr="ETH">
          <a:extLst>
            <a:ext uri="{FF2B5EF4-FFF2-40B4-BE49-F238E27FC236}">
              <a16:creationId xmlns:a16="http://schemas.microsoft.com/office/drawing/2014/main" id="{AB62EC74-DDAC-FF4B-A4CB-3E9DC9398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40</xdr:row>
      <xdr:rowOff>0</xdr:rowOff>
    </xdr:from>
    <xdr:to>
      <xdr:col>44</xdr:col>
      <xdr:colOff>241300</xdr:colOff>
      <xdr:row>40</xdr:row>
      <xdr:rowOff>165100</xdr:rowOff>
    </xdr:to>
    <xdr:pic>
      <xdr:nvPicPr>
        <xdr:cNvPr id="740" name="Picture 739" descr="ETH">
          <a:extLst>
            <a:ext uri="{FF2B5EF4-FFF2-40B4-BE49-F238E27FC236}">
              <a16:creationId xmlns:a16="http://schemas.microsoft.com/office/drawing/2014/main" id="{211C9DDE-08E1-C441-B1F8-CD10E5E3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41</xdr:row>
      <xdr:rowOff>0</xdr:rowOff>
    </xdr:from>
    <xdr:to>
      <xdr:col>44</xdr:col>
      <xdr:colOff>241300</xdr:colOff>
      <xdr:row>41</xdr:row>
      <xdr:rowOff>165100</xdr:rowOff>
    </xdr:to>
    <xdr:pic>
      <xdr:nvPicPr>
        <xdr:cNvPr id="741" name="Picture 740" descr="KEN">
          <a:extLst>
            <a:ext uri="{FF2B5EF4-FFF2-40B4-BE49-F238E27FC236}">
              <a16:creationId xmlns:a16="http://schemas.microsoft.com/office/drawing/2014/main" id="{E7DED1BF-990A-A94B-A3CA-EB39F1E4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241300</xdr:colOff>
      <xdr:row>42</xdr:row>
      <xdr:rowOff>165100</xdr:rowOff>
    </xdr:to>
    <xdr:pic>
      <xdr:nvPicPr>
        <xdr:cNvPr id="742" name="Picture 741" descr="ETH">
          <a:extLst>
            <a:ext uri="{FF2B5EF4-FFF2-40B4-BE49-F238E27FC236}">
              <a16:creationId xmlns:a16="http://schemas.microsoft.com/office/drawing/2014/main" id="{297C25F0-01BA-B349-81DA-7C97A339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43</xdr:row>
      <xdr:rowOff>0</xdr:rowOff>
    </xdr:from>
    <xdr:to>
      <xdr:col>44</xdr:col>
      <xdr:colOff>241300</xdr:colOff>
      <xdr:row>43</xdr:row>
      <xdr:rowOff>165100</xdr:rowOff>
    </xdr:to>
    <xdr:pic>
      <xdr:nvPicPr>
        <xdr:cNvPr id="743" name="Picture 742" descr="ETH">
          <a:extLst>
            <a:ext uri="{FF2B5EF4-FFF2-40B4-BE49-F238E27FC236}">
              <a16:creationId xmlns:a16="http://schemas.microsoft.com/office/drawing/2014/main" id="{19CD9CB7-E8FE-464F-8091-C0682B315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44</xdr:row>
      <xdr:rowOff>0</xdr:rowOff>
    </xdr:from>
    <xdr:to>
      <xdr:col>44</xdr:col>
      <xdr:colOff>241300</xdr:colOff>
      <xdr:row>44</xdr:row>
      <xdr:rowOff>165100</xdr:rowOff>
    </xdr:to>
    <xdr:pic>
      <xdr:nvPicPr>
        <xdr:cNvPr id="744" name="Picture 743" descr="KEN">
          <a:extLst>
            <a:ext uri="{FF2B5EF4-FFF2-40B4-BE49-F238E27FC236}">
              <a16:creationId xmlns:a16="http://schemas.microsoft.com/office/drawing/2014/main" id="{CFB09A51-D6B3-7A40-9438-0262F8D4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45</xdr:row>
      <xdr:rowOff>0</xdr:rowOff>
    </xdr:from>
    <xdr:to>
      <xdr:col>44</xdr:col>
      <xdr:colOff>241300</xdr:colOff>
      <xdr:row>45</xdr:row>
      <xdr:rowOff>165100</xdr:rowOff>
    </xdr:to>
    <xdr:pic>
      <xdr:nvPicPr>
        <xdr:cNvPr id="745" name="Picture 744" descr="KEN">
          <a:extLst>
            <a:ext uri="{FF2B5EF4-FFF2-40B4-BE49-F238E27FC236}">
              <a16:creationId xmlns:a16="http://schemas.microsoft.com/office/drawing/2014/main" id="{17332D02-04DF-C348-BB28-584836BA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46</xdr:row>
      <xdr:rowOff>0</xdr:rowOff>
    </xdr:from>
    <xdr:to>
      <xdr:col>44</xdr:col>
      <xdr:colOff>241300</xdr:colOff>
      <xdr:row>46</xdr:row>
      <xdr:rowOff>165100</xdr:rowOff>
    </xdr:to>
    <xdr:pic>
      <xdr:nvPicPr>
        <xdr:cNvPr id="746" name="Picture 745" descr="GER">
          <a:extLst>
            <a:ext uri="{FF2B5EF4-FFF2-40B4-BE49-F238E27FC236}">
              <a16:creationId xmlns:a16="http://schemas.microsoft.com/office/drawing/2014/main" id="{76E04F3B-C65E-5448-8F9F-A9C42508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47</xdr:row>
      <xdr:rowOff>0</xdr:rowOff>
    </xdr:from>
    <xdr:to>
      <xdr:col>44</xdr:col>
      <xdr:colOff>241300</xdr:colOff>
      <xdr:row>47</xdr:row>
      <xdr:rowOff>165100</xdr:rowOff>
    </xdr:to>
    <xdr:pic>
      <xdr:nvPicPr>
        <xdr:cNvPr id="747" name="Picture 746" descr="ETH">
          <a:extLst>
            <a:ext uri="{FF2B5EF4-FFF2-40B4-BE49-F238E27FC236}">
              <a16:creationId xmlns:a16="http://schemas.microsoft.com/office/drawing/2014/main" id="{4C6A96A8-910C-D448-B0E1-0C1E17B8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48</xdr:row>
      <xdr:rowOff>0</xdr:rowOff>
    </xdr:from>
    <xdr:to>
      <xdr:col>44</xdr:col>
      <xdr:colOff>241300</xdr:colOff>
      <xdr:row>48</xdr:row>
      <xdr:rowOff>165100</xdr:rowOff>
    </xdr:to>
    <xdr:pic>
      <xdr:nvPicPr>
        <xdr:cNvPr id="748" name="Picture 747" descr="KEN">
          <a:extLst>
            <a:ext uri="{FF2B5EF4-FFF2-40B4-BE49-F238E27FC236}">
              <a16:creationId xmlns:a16="http://schemas.microsoft.com/office/drawing/2014/main" id="{700580A5-8BFE-4948-8081-3F9705FB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49</xdr:row>
      <xdr:rowOff>0</xdr:rowOff>
    </xdr:from>
    <xdr:to>
      <xdr:col>44</xdr:col>
      <xdr:colOff>241300</xdr:colOff>
      <xdr:row>49</xdr:row>
      <xdr:rowOff>165100</xdr:rowOff>
    </xdr:to>
    <xdr:pic>
      <xdr:nvPicPr>
        <xdr:cNvPr id="749" name="Picture 748" descr="KEN">
          <a:extLst>
            <a:ext uri="{FF2B5EF4-FFF2-40B4-BE49-F238E27FC236}">
              <a16:creationId xmlns:a16="http://schemas.microsoft.com/office/drawing/2014/main" id="{7E53BC8F-6528-BB43-B1C4-DE9A322B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50</xdr:row>
      <xdr:rowOff>0</xdr:rowOff>
    </xdr:from>
    <xdr:to>
      <xdr:col>44</xdr:col>
      <xdr:colOff>241300</xdr:colOff>
      <xdr:row>50</xdr:row>
      <xdr:rowOff>165100</xdr:rowOff>
    </xdr:to>
    <xdr:pic>
      <xdr:nvPicPr>
        <xdr:cNvPr id="750" name="Picture 749" descr="KEN">
          <a:extLst>
            <a:ext uri="{FF2B5EF4-FFF2-40B4-BE49-F238E27FC236}">
              <a16:creationId xmlns:a16="http://schemas.microsoft.com/office/drawing/2014/main" id="{3C223D4B-71C1-8145-B2C7-545FE43B5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51</xdr:row>
      <xdr:rowOff>0</xdr:rowOff>
    </xdr:from>
    <xdr:to>
      <xdr:col>44</xdr:col>
      <xdr:colOff>241300</xdr:colOff>
      <xdr:row>51</xdr:row>
      <xdr:rowOff>165100</xdr:rowOff>
    </xdr:to>
    <xdr:pic>
      <xdr:nvPicPr>
        <xdr:cNvPr id="751" name="Picture 750" descr="MAR">
          <a:extLst>
            <a:ext uri="{FF2B5EF4-FFF2-40B4-BE49-F238E27FC236}">
              <a16:creationId xmlns:a16="http://schemas.microsoft.com/office/drawing/2014/main" id="{2130228F-AA73-8F4E-830A-085411A7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82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2</xdr:row>
      <xdr:rowOff>0</xdr:rowOff>
    </xdr:from>
    <xdr:to>
      <xdr:col>49</xdr:col>
      <xdr:colOff>241300</xdr:colOff>
      <xdr:row>2</xdr:row>
      <xdr:rowOff>165100</xdr:rowOff>
    </xdr:to>
    <xdr:pic>
      <xdr:nvPicPr>
        <xdr:cNvPr id="752" name="Picture 751" descr="ETH">
          <a:extLst>
            <a:ext uri="{FF2B5EF4-FFF2-40B4-BE49-F238E27FC236}">
              <a16:creationId xmlns:a16="http://schemas.microsoft.com/office/drawing/2014/main" id="{6A171E2A-085E-6F41-AC1B-54F0BD78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3</xdr:row>
      <xdr:rowOff>0</xdr:rowOff>
    </xdr:from>
    <xdr:to>
      <xdr:col>49</xdr:col>
      <xdr:colOff>241300</xdr:colOff>
      <xdr:row>3</xdr:row>
      <xdr:rowOff>165100</xdr:rowOff>
    </xdr:to>
    <xdr:pic>
      <xdr:nvPicPr>
        <xdr:cNvPr id="753" name="Picture 752" descr="ETH">
          <a:extLst>
            <a:ext uri="{FF2B5EF4-FFF2-40B4-BE49-F238E27FC236}">
              <a16:creationId xmlns:a16="http://schemas.microsoft.com/office/drawing/2014/main" id="{652CB10C-6BAA-5342-94A5-E75B53EA8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4</xdr:row>
      <xdr:rowOff>0</xdr:rowOff>
    </xdr:from>
    <xdr:to>
      <xdr:col>49</xdr:col>
      <xdr:colOff>241300</xdr:colOff>
      <xdr:row>4</xdr:row>
      <xdr:rowOff>165100</xdr:rowOff>
    </xdr:to>
    <xdr:pic>
      <xdr:nvPicPr>
        <xdr:cNvPr id="754" name="Picture 753" descr="ETH">
          <a:extLst>
            <a:ext uri="{FF2B5EF4-FFF2-40B4-BE49-F238E27FC236}">
              <a16:creationId xmlns:a16="http://schemas.microsoft.com/office/drawing/2014/main" id="{F6628E18-6755-6F4F-AD97-4B2DC75C8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5</xdr:row>
      <xdr:rowOff>0</xdr:rowOff>
    </xdr:from>
    <xdr:to>
      <xdr:col>49</xdr:col>
      <xdr:colOff>241300</xdr:colOff>
      <xdr:row>5</xdr:row>
      <xdr:rowOff>165100</xdr:rowOff>
    </xdr:to>
    <xdr:pic>
      <xdr:nvPicPr>
        <xdr:cNvPr id="755" name="Picture 754" descr="ETH">
          <a:extLst>
            <a:ext uri="{FF2B5EF4-FFF2-40B4-BE49-F238E27FC236}">
              <a16:creationId xmlns:a16="http://schemas.microsoft.com/office/drawing/2014/main" id="{EDF7DF12-E5A1-4940-82E4-CEF9E369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6</xdr:row>
      <xdr:rowOff>0</xdr:rowOff>
    </xdr:from>
    <xdr:to>
      <xdr:col>49</xdr:col>
      <xdr:colOff>241300</xdr:colOff>
      <xdr:row>6</xdr:row>
      <xdr:rowOff>165100</xdr:rowOff>
    </xdr:to>
    <xdr:pic>
      <xdr:nvPicPr>
        <xdr:cNvPr id="756" name="Picture 755" descr="KEN">
          <a:extLst>
            <a:ext uri="{FF2B5EF4-FFF2-40B4-BE49-F238E27FC236}">
              <a16:creationId xmlns:a16="http://schemas.microsoft.com/office/drawing/2014/main" id="{2348132B-4F3E-2645-B515-F352D834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7</xdr:row>
      <xdr:rowOff>0</xdr:rowOff>
    </xdr:from>
    <xdr:to>
      <xdr:col>49</xdr:col>
      <xdr:colOff>241300</xdr:colOff>
      <xdr:row>7</xdr:row>
      <xdr:rowOff>165100</xdr:rowOff>
    </xdr:to>
    <xdr:pic>
      <xdr:nvPicPr>
        <xdr:cNvPr id="757" name="Picture 756" descr="KEN">
          <a:extLst>
            <a:ext uri="{FF2B5EF4-FFF2-40B4-BE49-F238E27FC236}">
              <a16:creationId xmlns:a16="http://schemas.microsoft.com/office/drawing/2014/main" id="{883FD7EC-EE83-7F41-A811-B1C26902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8</xdr:row>
      <xdr:rowOff>0</xdr:rowOff>
    </xdr:from>
    <xdr:to>
      <xdr:col>49</xdr:col>
      <xdr:colOff>241300</xdr:colOff>
      <xdr:row>8</xdr:row>
      <xdr:rowOff>165100</xdr:rowOff>
    </xdr:to>
    <xdr:pic>
      <xdr:nvPicPr>
        <xdr:cNvPr id="758" name="Picture 757" descr="RUS">
          <a:extLst>
            <a:ext uri="{FF2B5EF4-FFF2-40B4-BE49-F238E27FC236}">
              <a16:creationId xmlns:a16="http://schemas.microsoft.com/office/drawing/2014/main" id="{0FE37418-20BF-0947-B410-C39A3C406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9</xdr:row>
      <xdr:rowOff>0</xdr:rowOff>
    </xdr:from>
    <xdr:to>
      <xdr:col>49</xdr:col>
      <xdr:colOff>241300</xdr:colOff>
      <xdr:row>9</xdr:row>
      <xdr:rowOff>165100</xdr:rowOff>
    </xdr:to>
    <xdr:pic>
      <xdr:nvPicPr>
        <xdr:cNvPr id="759" name="Picture 758" descr="TUR">
          <a:extLst>
            <a:ext uri="{FF2B5EF4-FFF2-40B4-BE49-F238E27FC236}">
              <a16:creationId xmlns:a16="http://schemas.microsoft.com/office/drawing/2014/main" id="{29AAB811-7E5D-FC48-B344-2BFA2BC6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10</xdr:row>
      <xdr:rowOff>0</xdr:rowOff>
    </xdr:from>
    <xdr:to>
      <xdr:col>49</xdr:col>
      <xdr:colOff>241300</xdr:colOff>
      <xdr:row>10</xdr:row>
      <xdr:rowOff>165100</xdr:rowOff>
    </xdr:to>
    <xdr:pic>
      <xdr:nvPicPr>
        <xdr:cNvPr id="760" name="Picture 759" descr="KEN">
          <a:extLst>
            <a:ext uri="{FF2B5EF4-FFF2-40B4-BE49-F238E27FC236}">
              <a16:creationId xmlns:a16="http://schemas.microsoft.com/office/drawing/2014/main" id="{BDF32070-5079-C147-8D04-F4D8EFD9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11</xdr:row>
      <xdr:rowOff>0</xdr:rowOff>
    </xdr:from>
    <xdr:to>
      <xdr:col>49</xdr:col>
      <xdr:colOff>241300</xdr:colOff>
      <xdr:row>11</xdr:row>
      <xdr:rowOff>165100</xdr:rowOff>
    </xdr:to>
    <xdr:pic>
      <xdr:nvPicPr>
        <xdr:cNvPr id="761" name="Picture 760" descr="CHN">
          <a:extLst>
            <a:ext uri="{FF2B5EF4-FFF2-40B4-BE49-F238E27FC236}">
              <a16:creationId xmlns:a16="http://schemas.microsoft.com/office/drawing/2014/main" id="{6E2CC471-19F4-1849-9213-2B03D323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12</xdr:row>
      <xdr:rowOff>0</xdr:rowOff>
    </xdr:from>
    <xdr:to>
      <xdr:col>49</xdr:col>
      <xdr:colOff>241300</xdr:colOff>
      <xdr:row>12</xdr:row>
      <xdr:rowOff>165100</xdr:rowOff>
    </xdr:to>
    <xdr:pic>
      <xdr:nvPicPr>
        <xdr:cNvPr id="762" name="Picture 761" descr="ETH">
          <a:extLst>
            <a:ext uri="{FF2B5EF4-FFF2-40B4-BE49-F238E27FC236}">
              <a16:creationId xmlns:a16="http://schemas.microsoft.com/office/drawing/2014/main" id="{81541F53-B9FF-764F-A079-4EA977BA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13</xdr:row>
      <xdr:rowOff>0</xdr:rowOff>
    </xdr:from>
    <xdr:to>
      <xdr:col>49</xdr:col>
      <xdr:colOff>241300</xdr:colOff>
      <xdr:row>13</xdr:row>
      <xdr:rowOff>165100</xdr:rowOff>
    </xdr:to>
    <xdr:pic>
      <xdr:nvPicPr>
        <xdr:cNvPr id="763" name="Picture 762" descr="GBR">
          <a:extLst>
            <a:ext uri="{FF2B5EF4-FFF2-40B4-BE49-F238E27FC236}">
              <a16:creationId xmlns:a16="http://schemas.microsoft.com/office/drawing/2014/main" id="{C554C099-8658-884A-B7DF-D7C96377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14</xdr:row>
      <xdr:rowOff>0</xdr:rowOff>
    </xdr:from>
    <xdr:to>
      <xdr:col>49</xdr:col>
      <xdr:colOff>241300</xdr:colOff>
      <xdr:row>14</xdr:row>
      <xdr:rowOff>165100</xdr:rowOff>
    </xdr:to>
    <xdr:pic>
      <xdr:nvPicPr>
        <xdr:cNvPr id="764" name="Picture 763" descr="RUS">
          <a:extLst>
            <a:ext uri="{FF2B5EF4-FFF2-40B4-BE49-F238E27FC236}">
              <a16:creationId xmlns:a16="http://schemas.microsoft.com/office/drawing/2014/main" id="{8167296C-9367-094C-8E35-84DBD4DE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15</xdr:row>
      <xdr:rowOff>0</xdr:rowOff>
    </xdr:from>
    <xdr:to>
      <xdr:col>49</xdr:col>
      <xdr:colOff>241300</xdr:colOff>
      <xdr:row>15</xdr:row>
      <xdr:rowOff>165100</xdr:rowOff>
    </xdr:to>
    <xdr:pic>
      <xdr:nvPicPr>
        <xdr:cNvPr id="765" name="Picture 764" descr="ETH">
          <a:extLst>
            <a:ext uri="{FF2B5EF4-FFF2-40B4-BE49-F238E27FC236}">
              <a16:creationId xmlns:a16="http://schemas.microsoft.com/office/drawing/2014/main" id="{B14D1F86-4DBE-CF4B-BCA3-85F6F56A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16</xdr:row>
      <xdr:rowOff>0</xdr:rowOff>
    </xdr:from>
    <xdr:to>
      <xdr:col>49</xdr:col>
      <xdr:colOff>241300</xdr:colOff>
      <xdr:row>16</xdr:row>
      <xdr:rowOff>165100</xdr:rowOff>
    </xdr:to>
    <xdr:pic>
      <xdr:nvPicPr>
        <xdr:cNvPr id="766" name="Picture 765" descr="KEN">
          <a:extLst>
            <a:ext uri="{FF2B5EF4-FFF2-40B4-BE49-F238E27FC236}">
              <a16:creationId xmlns:a16="http://schemas.microsoft.com/office/drawing/2014/main" id="{B614B731-EB27-624F-A045-48A1A181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17</xdr:row>
      <xdr:rowOff>0</xdr:rowOff>
    </xdr:from>
    <xdr:to>
      <xdr:col>49</xdr:col>
      <xdr:colOff>241300</xdr:colOff>
      <xdr:row>17</xdr:row>
      <xdr:rowOff>165100</xdr:rowOff>
    </xdr:to>
    <xdr:pic>
      <xdr:nvPicPr>
        <xdr:cNvPr id="767" name="Picture 766" descr="CHN">
          <a:extLst>
            <a:ext uri="{FF2B5EF4-FFF2-40B4-BE49-F238E27FC236}">
              <a16:creationId xmlns:a16="http://schemas.microsoft.com/office/drawing/2014/main" id="{D576EFBB-71D3-1C46-BEFB-6933327E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18</xdr:row>
      <xdr:rowOff>0</xdr:rowOff>
    </xdr:from>
    <xdr:to>
      <xdr:col>49</xdr:col>
      <xdr:colOff>241300</xdr:colOff>
      <xdr:row>18</xdr:row>
      <xdr:rowOff>165100</xdr:rowOff>
    </xdr:to>
    <xdr:pic>
      <xdr:nvPicPr>
        <xdr:cNvPr id="768" name="Picture 767" descr="ETH">
          <a:extLst>
            <a:ext uri="{FF2B5EF4-FFF2-40B4-BE49-F238E27FC236}">
              <a16:creationId xmlns:a16="http://schemas.microsoft.com/office/drawing/2014/main" id="{B22E10FD-EC33-B342-A13A-EDEACE18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19</xdr:row>
      <xdr:rowOff>0</xdr:rowOff>
    </xdr:from>
    <xdr:to>
      <xdr:col>49</xdr:col>
      <xdr:colOff>241300</xdr:colOff>
      <xdr:row>19</xdr:row>
      <xdr:rowOff>165100</xdr:rowOff>
    </xdr:to>
    <xdr:pic>
      <xdr:nvPicPr>
        <xdr:cNvPr id="769" name="Picture 768" descr="KEN">
          <a:extLst>
            <a:ext uri="{FF2B5EF4-FFF2-40B4-BE49-F238E27FC236}">
              <a16:creationId xmlns:a16="http://schemas.microsoft.com/office/drawing/2014/main" id="{FB9B4695-5C7A-044D-90AC-123ED4EF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20</xdr:row>
      <xdr:rowOff>0</xdr:rowOff>
    </xdr:from>
    <xdr:to>
      <xdr:col>49</xdr:col>
      <xdr:colOff>241300</xdr:colOff>
      <xdr:row>20</xdr:row>
      <xdr:rowOff>165100</xdr:rowOff>
    </xdr:to>
    <xdr:pic>
      <xdr:nvPicPr>
        <xdr:cNvPr id="770" name="Picture 769" descr="ETH">
          <a:extLst>
            <a:ext uri="{FF2B5EF4-FFF2-40B4-BE49-F238E27FC236}">
              <a16:creationId xmlns:a16="http://schemas.microsoft.com/office/drawing/2014/main" id="{67F8DEC7-6278-A74D-A4C8-0E84AA45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21</xdr:row>
      <xdr:rowOff>0</xdr:rowOff>
    </xdr:from>
    <xdr:to>
      <xdr:col>49</xdr:col>
      <xdr:colOff>241300</xdr:colOff>
      <xdr:row>21</xdr:row>
      <xdr:rowOff>165100</xdr:rowOff>
    </xdr:to>
    <xdr:pic>
      <xdr:nvPicPr>
        <xdr:cNvPr id="771" name="Picture 770" descr="KEN">
          <a:extLst>
            <a:ext uri="{FF2B5EF4-FFF2-40B4-BE49-F238E27FC236}">
              <a16:creationId xmlns:a16="http://schemas.microsoft.com/office/drawing/2014/main" id="{8BBF6DE2-C381-4748-A319-F2239309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22</xdr:row>
      <xdr:rowOff>0</xdr:rowOff>
    </xdr:from>
    <xdr:to>
      <xdr:col>49</xdr:col>
      <xdr:colOff>241300</xdr:colOff>
      <xdr:row>22</xdr:row>
      <xdr:rowOff>165100</xdr:rowOff>
    </xdr:to>
    <xdr:pic>
      <xdr:nvPicPr>
        <xdr:cNvPr id="772" name="Picture 771" descr="ETH">
          <a:extLst>
            <a:ext uri="{FF2B5EF4-FFF2-40B4-BE49-F238E27FC236}">
              <a16:creationId xmlns:a16="http://schemas.microsoft.com/office/drawing/2014/main" id="{D4C45507-61C4-A542-AF98-A9084D1E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23</xdr:row>
      <xdr:rowOff>0</xdr:rowOff>
    </xdr:from>
    <xdr:to>
      <xdr:col>49</xdr:col>
      <xdr:colOff>241300</xdr:colOff>
      <xdr:row>23</xdr:row>
      <xdr:rowOff>165100</xdr:rowOff>
    </xdr:to>
    <xdr:pic>
      <xdr:nvPicPr>
        <xdr:cNvPr id="773" name="Picture 772" descr="ROU">
          <a:extLst>
            <a:ext uri="{FF2B5EF4-FFF2-40B4-BE49-F238E27FC236}">
              <a16:creationId xmlns:a16="http://schemas.microsoft.com/office/drawing/2014/main" id="{1456B4BE-1CC2-2D48-BC45-F37306AD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24</xdr:row>
      <xdr:rowOff>0</xdr:rowOff>
    </xdr:from>
    <xdr:to>
      <xdr:col>49</xdr:col>
      <xdr:colOff>241300</xdr:colOff>
      <xdr:row>24</xdr:row>
      <xdr:rowOff>165100</xdr:rowOff>
    </xdr:to>
    <xdr:pic>
      <xdr:nvPicPr>
        <xdr:cNvPr id="774" name="Picture 773" descr="ETH">
          <a:extLst>
            <a:ext uri="{FF2B5EF4-FFF2-40B4-BE49-F238E27FC236}">
              <a16:creationId xmlns:a16="http://schemas.microsoft.com/office/drawing/2014/main" id="{068311FF-DD2C-F44B-A8F0-6D42F156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25</xdr:row>
      <xdr:rowOff>0</xdr:rowOff>
    </xdr:from>
    <xdr:to>
      <xdr:col>49</xdr:col>
      <xdr:colOff>241300</xdr:colOff>
      <xdr:row>25</xdr:row>
      <xdr:rowOff>165100</xdr:rowOff>
    </xdr:to>
    <xdr:pic>
      <xdr:nvPicPr>
        <xdr:cNvPr id="775" name="Picture 774" descr="KEN">
          <a:extLst>
            <a:ext uri="{FF2B5EF4-FFF2-40B4-BE49-F238E27FC236}">
              <a16:creationId xmlns:a16="http://schemas.microsoft.com/office/drawing/2014/main" id="{9130226C-BC6A-D348-9690-42BFC9B7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26</xdr:row>
      <xdr:rowOff>0</xdr:rowOff>
    </xdr:from>
    <xdr:to>
      <xdr:col>49</xdr:col>
      <xdr:colOff>241300</xdr:colOff>
      <xdr:row>26</xdr:row>
      <xdr:rowOff>165100</xdr:rowOff>
    </xdr:to>
    <xdr:pic>
      <xdr:nvPicPr>
        <xdr:cNvPr id="776" name="Picture 775" descr="KEN">
          <a:extLst>
            <a:ext uri="{FF2B5EF4-FFF2-40B4-BE49-F238E27FC236}">
              <a16:creationId xmlns:a16="http://schemas.microsoft.com/office/drawing/2014/main" id="{8CCCC1A4-1D91-E644-BA88-3C5B08A0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27</xdr:row>
      <xdr:rowOff>0</xdr:rowOff>
    </xdr:from>
    <xdr:to>
      <xdr:col>49</xdr:col>
      <xdr:colOff>241300</xdr:colOff>
      <xdr:row>27</xdr:row>
      <xdr:rowOff>165100</xdr:rowOff>
    </xdr:to>
    <xdr:pic>
      <xdr:nvPicPr>
        <xdr:cNvPr id="777" name="Picture 776" descr="MAR">
          <a:extLst>
            <a:ext uri="{FF2B5EF4-FFF2-40B4-BE49-F238E27FC236}">
              <a16:creationId xmlns:a16="http://schemas.microsoft.com/office/drawing/2014/main" id="{E6026FE1-1FF9-794B-9AEC-345F19A01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28</xdr:row>
      <xdr:rowOff>0</xdr:rowOff>
    </xdr:from>
    <xdr:to>
      <xdr:col>49</xdr:col>
      <xdr:colOff>241300</xdr:colOff>
      <xdr:row>28</xdr:row>
      <xdr:rowOff>165100</xdr:rowOff>
    </xdr:to>
    <xdr:pic>
      <xdr:nvPicPr>
        <xdr:cNvPr id="778" name="Picture 777" descr="CHN">
          <a:extLst>
            <a:ext uri="{FF2B5EF4-FFF2-40B4-BE49-F238E27FC236}">
              <a16:creationId xmlns:a16="http://schemas.microsoft.com/office/drawing/2014/main" id="{5803C671-3A81-564F-9E4E-C8CB411A6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29</xdr:row>
      <xdr:rowOff>0</xdr:rowOff>
    </xdr:from>
    <xdr:to>
      <xdr:col>49</xdr:col>
      <xdr:colOff>241300</xdr:colOff>
      <xdr:row>29</xdr:row>
      <xdr:rowOff>165100</xdr:rowOff>
    </xdr:to>
    <xdr:pic>
      <xdr:nvPicPr>
        <xdr:cNvPr id="779" name="Picture 778" descr="ETH">
          <a:extLst>
            <a:ext uri="{FF2B5EF4-FFF2-40B4-BE49-F238E27FC236}">
              <a16:creationId xmlns:a16="http://schemas.microsoft.com/office/drawing/2014/main" id="{560593E5-88EE-E74E-9CA6-24AF01F2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30</xdr:row>
      <xdr:rowOff>0</xdr:rowOff>
    </xdr:from>
    <xdr:to>
      <xdr:col>49</xdr:col>
      <xdr:colOff>241300</xdr:colOff>
      <xdr:row>30</xdr:row>
      <xdr:rowOff>165100</xdr:rowOff>
    </xdr:to>
    <xdr:pic>
      <xdr:nvPicPr>
        <xdr:cNvPr id="780" name="Picture 779" descr="KEN">
          <a:extLst>
            <a:ext uri="{FF2B5EF4-FFF2-40B4-BE49-F238E27FC236}">
              <a16:creationId xmlns:a16="http://schemas.microsoft.com/office/drawing/2014/main" id="{1914A085-7FDF-3E4F-9BC5-459ADE46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31</xdr:row>
      <xdr:rowOff>0</xdr:rowOff>
    </xdr:from>
    <xdr:to>
      <xdr:col>49</xdr:col>
      <xdr:colOff>241300</xdr:colOff>
      <xdr:row>31</xdr:row>
      <xdr:rowOff>165100</xdr:rowOff>
    </xdr:to>
    <xdr:pic>
      <xdr:nvPicPr>
        <xdr:cNvPr id="781" name="Picture 780" descr="ETH">
          <a:extLst>
            <a:ext uri="{FF2B5EF4-FFF2-40B4-BE49-F238E27FC236}">
              <a16:creationId xmlns:a16="http://schemas.microsoft.com/office/drawing/2014/main" id="{B21D3C6B-45F3-3246-9AFD-2595EA9BB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32</xdr:row>
      <xdr:rowOff>0</xdr:rowOff>
    </xdr:from>
    <xdr:to>
      <xdr:col>49</xdr:col>
      <xdr:colOff>241300</xdr:colOff>
      <xdr:row>32</xdr:row>
      <xdr:rowOff>165100</xdr:rowOff>
    </xdr:to>
    <xdr:pic>
      <xdr:nvPicPr>
        <xdr:cNvPr id="782" name="Picture 781" descr="KEN">
          <a:extLst>
            <a:ext uri="{FF2B5EF4-FFF2-40B4-BE49-F238E27FC236}">
              <a16:creationId xmlns:a16="http://schemas.microsoft.com/office/drawing/2014/main" id="{48ED9D8B-F415-504A-A695-6E11C23D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33</xdr:row>
      <xdr:rowOff>0</xdr:rowOff>
    </xdr:from>
    <xdr:to>
      <xdr:col>49</xdr:col>
      <xdr:colOff>241300</xdr:colOff>
      <xdr:row>33</xdr:row>
      <xdr:rowOff>165100</xdr:rowOff>
    </xdr:to>
    <xdr:pic>
      <xdr:nvPicPr>
        <xdr:cNvPr id="783" name="Picture 782" descr="RUS">
          <a:extLst>
            <a:ext uri="{FF2B5EF4-FFF2-40B4-BE49-F238E27FC236}">
              <a16:creationId xmlns:a16="http://schemas.microsoft.com/office/drawing/2014/main" id="{E26B29C2-46FD-5741-A16B-FBEC11E99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34</xdr:row>
      <xdr:rowOff>0</xdr:rowOff>
    </xdr:from>
    <xdr:to>
      <xdr:col>49</xdr:col>
      <xdr:colOff>241300</xdr:colOff>
      <xdr:row>34</xdr:row>
      <xdr:rowOff>165100</xdr:rowOff>
    </xdr:to>
    <xdr:pic>
      <xdr:nvPicPr>
        <xdr:cNvPr id="784" name="Picture 783" descr="ETH">
          <a:extLst>
            <a:ext uri="{FF2B5EF4-FFF2-40B4-BE49-F238E27FC236}">
              <a16:creationId xmlns:a16="http://schemas.microsoft.com/office/drawing/2014/main" id="{181BC783-CA9F-5340-BBB9-BB3B2D38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35</xdr:row>
      <xdr:rowOff>0</xdr:rowOff>
    </xdr:from>
    <xdr:to>
      <xdr:col>49</xdr:col>
      <xdr:colOff>241300</xdr:colOff>
      <xdr:row>35</xdr:row>
      <xdr:rowOff>165100</xdr:rowOff>
    </xdr:to>
    <xdr:pic>
      <xdr:nvPicPr>
        <xdr:cNvPr id="785" name="Picture 784" descr="ETH">
          <a:extLst>
            <a:ext uri="{FF2B5EF4-FFF2-40B4-BE49-F238E27FC236}">
              <a16:creationId xmlns:a16="http://schemas.microsoft.com/office/drawing/2014/main" id="{A075B409-2E23-EC43-8A56-B656F0E7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36</xdr:row>
      <xdr:rowOff>0</xdr:rowOff>
    </xdr:from>
    <xdr:to>
      <xdr:col>49</xdr:col>
      <xdr:colOff>241300</xdr:colOff>
      <xdr:row>36</xdr:row>
      <xdr:rowOff>165100</xdr:rowOff>
    </xdr:to>
    <xdr:pic>
      <xdr:nvPicPr>
        <xdr:cNvPr id="786" name="Picture 785" descr="KEN">
          <a:extLst>
            <a:ext uri="{FF2B5EF4-FFF2-40B4-BE49-F238E27FC236}">
              <a16:creationId xmlns:a16="http://schemas.microsoft.com/office/drawing/2014/main" id="{348E5CD2-F081-4D48-B637-767505A0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37</xdr:row>
      <xdr:rowOff>0</xdr:rowOff>
    </xdr:from>
    <xdr:to>
      <xdr:col>49</xdr:col>
      <xdr:colOff>241300</xdr:colOff>
      <xdr:row>37</xdr:row>
      <xdr:rowOff>165100</xdr:rowOff>
    </xdr:to>
    <xdr:pic>
      <xdr:nvPicPr>
        <xdr:cNvPr id="787" name="Picture 786" descr="KEN">
          <a:extLst>
            <a:ext uri="{FF2B5EF4-FFF2-40B4-BE49-F238E27FC236}">
              <a16:creationId xmlns:a16="http://schemas.microsoft.com/office/drawing/2014/main" id="{2F017D1C-2296-5C44-B88E-39E9D3C1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38</xdr:row>
      <xdr:rowOff>0</xdr:rowOff>
    </xdr:from>
    <xdr:to>
      <xdr:col>49</xdr:col>
      <xdr:colOff>241300</xdr:colOff>
      <xdr:row>38</xdr:row>
      <xdr:rowOff>165100</xdr:rowOff>
    </xdr:to>
    <xdr:pic>
      <xdr:nvPicPr>
        <xdr:cNvPr id="788" name="Picture 787" descr="KEN">
          <a:extLst>
            <a:ext uri="{FF2B5EF4-FFF2-40B4-BE49-F238E27FC236}">
              <a16:creationId xmlns:a16="http://schemas.microsoft.com/office/drawing/2014/main" id="{66ACD444-E92A-5341-B36A-10ACE666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39</xdr:row>
      <xdr:rowOff>0</xdr:rowOff>
    </xdr:from>
    <xdr:to>
      <xdr:col>49</xdr:col>
      <xdr:colOff>241300</xdr:colOff>
      <xdr:row>39</xdr:row>
      <xdr:rowOff>165100</xdr:rowOff>
    </xdr:to>
    <xdr:pic>
      <xdr:nvPicPr>
        <xdr:cNvPr id="789" name="Picture 788" descr="KEN">
          <a:extLst>
            <a:ext uri="{FF2B5EF4-FFF2-40B4-BE49-F238E27FC236}">
              <a16:creationId xmlns:a16="http://schemas.microsoft.com/office/drawing/2014/main" id="{D1B867EF-01BE-BA48-89E7-5DB6DDB1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40</xdr:row>
      <xdr:rowOff>0</xdr:rowOff>
    </xdr:from>
    <xdr:to>
      <xdr:col>49</xdr:col>
      <xdr:colOff>241300</xdr:colOff>
      <xdr:row>40</xdr:row>
      <xdr:rowOff>165100</xdr:rowOff>
    </xdr:to>
    <xdr:pic>
      <xdr:nvPicPr>
        <xdr:cNvPr id="790" name="Picture 789" descr="POR">
          <a:extLst>
            <a:ext uri="{FF2B5EF4-FFF2-40B4-BE49-F238E27FC236}">
              <a16:creationId xmlns:a16="http://schemas.microsoft.com/office/drawing/2014/main" id="{02A87C37-6DEC-C341-A901-24FD20C28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41</xdr:row>
      <xdr:rowOff>0</xdr:rowOff>
    </xdr:from>
    <xdr:to>
      <xdr:col>49</xdr:col>
      <xdr:colOff>241300</xdr:colOff>
      <xdr:row>41</xdr:row>
      <xdr:rowOff>165100</xdr:rowOff>
    </xdr:to>
    <xdr:pic>
      <xdr:nvPicPr>
        <xdr:cNvPr id="791" name="Picture 790" descr="MAR">
          <a:extLst>
            <a:ext uri="{FF2B5EF4-FFF2-40B4-BE49-F238E27FC236}">
              <a16:creationId xmlns:a16="http://schemas.microsoft.com/office/drawing/2014/main" id="{C043A6CD-8281-5644-9780-BE55E1420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42</xdr:row>
      <xdr:rowOff>0</xdr:rowOff>
    </xdr:from>
    <xdr:to>
      <xdr:col>49</xdr:col>
      <xdr:colOff>241300</xdr:colOff>
      <xdr:row>42</xdr:row>
      <xdr:rowOff>165100</xdr:rowOff>
    </xdr:to>
    <xdr:pic>
      <xdr:nvPicPr>
        <xdr:cNvPr id="792" name="Picture 791" descr="KEN">
          <a:extLst>
            <a:ext uri="{FF2B5EF4-FFF2-40B4-BE49-F238E27FC236}">
              <a16:creationId xmlns:a16="http://schemas.microsoft.com/office/drawing/2014/main" id="{BF710A8A-97EC-E34A-897E-8F892775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43</xdr:row>
      <xdr:rowOff>0</xdr:rowOff>
    </xdr:from>
    <xdr:to>
      <xdr:col>49</xdr:col>
      <xdr:colOff>241300</xdr:colOff>
      <xdr:row>43</xdr:row>
      <xdr:rowOff>165100</xdr:rowOff>
    </xdr:to>
    <xdr:pic>
      <xdr:nvPicPr>
        <xdr:cNvPr id="793" name="Picture 792" descr="TUR">
          <a:extLst>
            <a:ext uri="{FF2B5EF4-FFF2-40B4-BE49-F238E27FC236}">
              <a16:creationId xmlns:a16="http://schemas.microsoft.com/office/drawing/2014/main" id="{2CA2BFCD-D067-2647-8500-A6FD86196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44</xdr:row>
      <xdr:rowOff>0</xdr:rowOff>
    </xdr:from>
    <xdr:to>
      <xdr:col>49</xdr:col>
      <xdr:colOff>241300</xdr:colOff>
      <xdr:row>44</xdr:row>
      <xdr:rowOff>165100</xdr:rowOff>
    </xdr:to>
    <xdr:pic>
      <xdr:nvPicPr>
        <xdr:cNvPr id="794" name="Picture 793" descr="POR">
          <a:extLst>
            <a:ext uri="{FF2B5EF4-FFF2-40B4-BE49-F238E27FC236}">
              <a16:creationId xmlns:a16="http://schemas.microsoft.com/office/drawing/2014/main" id="{E4F4EE80-D6BA-A84C-9B08-11FE62B4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45</xdr:row>
      <xdr:rowOff>0</xdr:rowOff>
    </xdr:from>
    <xdr:to>
      <xdr:col>49</xdr:col>
      <xdr:colOff>241300</xdr:colOff>
      <xdr:row>45</xdr:row>
      <xdr:rowOff>165100</xdr:rowOff>
    </xdr:to>
    <xdr:pic>
      <xdr:nvPicPr>
        <xdr:cNvPr id="795" name="Picture 794" descr="NOR">
          <a:extLst>
            <a:ext uri="{FF2B5EF4-FFF2-40B4-BE49-F238E27FC236}">
              <a16:creationId xmlns:a16="http://schemas.microsoft.com/office/drawing/2014/main" id="{B94B91E2-DF8B-334D-9F1F-33114032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46</xdr:row>
      <xdr:rowOff>0</xdr:rowOff>
    </xdr:from>
    <xdr:to>
      <xdr:col>49</xdr:col>
      <xdr:colOff>241300</xdr:colOff>
      <xdr:row>46</xdr:row>
      <xdr:rowOff>165100</xdr:rowOff>
    </xdr:to>
    <xdr:pic>
      <xdr:nvPicPr>
        <xdr:cNvPr id="796" name="Picture 795" descr="RUS">
          <a:extLst>
            <a:ext uri="{FF2B5EF4-FFF2-40B4-BE49-F238E27FC236}">
              <a16:creationId xmlns:a16="http://schemas.microsoft.com/office/drawing/2014/main" id="{0C7644F7-6946-2044-9B87-A53BBA941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47</xdr:row>
      <xdr:rowOff>0</xdr:rowOff>
    </xdr:from>
    <xdr:to>
      <xdr:col>49</xdr:col>
      <xdr:colOff>241300</xdr:colOff>
      <xdr:row>47</xdr:row>
      <xdr:rowOff>165100</xdr:rowOff>
    </xdr:to>
    <xdr:pic>
      <xdr:nvPicPr>
        <xdr:cNvPr id="797" name="Picture 796" descr="KEN">
          <a:extLst>
            <a:ext uri="{FF2B5EF4-FFF2-40B4-BE49-F238E27FC236}">
              <a16:creationId xmlns:a16="http://schemas.microsoft.com/office/drawing/2014/main" id="{46BC87D2-044C-DD4C-84FE-8946C785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48</xdr:row>
      <xdr:rowOff>0</xdr:rowOff>
    </xdr:from>
    <xdr:to>
      <xdr:col>49</xdr:col>
      <xdr:colOff>241300</xdr:colOff>
      <xdr:row>48</xdr:row>
      <xdr:rowOff>165100</xdr:rowOff>
    </xdr:to>
    <xdr:pic>
      <xdr:nvPicPr>
        <xdr:cNvPr id="798" name="Picture 797" descr="ETH">
          <a:extLst>
            <a:ext uri="{FF2B5EF4-FFF2-40B4-BE49-F238E27FC236}">
              <a16:creationId xmlns:a16="http://schemas.microsoft.com/office/drawing/2014/main" id="{8EE6F4C9-5E30-AF46-BFFC-E2CB32B8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49</xdr:row>
      <xdr:rowOff>0</xdr:rowOff>
    </xdr:from>
    <xdr:to>
      <xdr:col>49</xdr:col>
      <xdr:colOff>241300</xdr:colOff>
      <xdr:row>49</xdr:row>
      <xdr:rowOff>165100</xdr:rowOff>
    </xdr:to>
    <xdr:pic>
      <xdr:nvPicPr>
        <xdr:cNvPr id="799" name="Picture 798" descr="KEN">
          <a:extLst>
            <a:ext uri="{FF2B5EF4-FFF2-40B4-BE49-F238E27FC236}">
              <a16:creationId xmlns:a16="http://schemas.microsoft.com/office/drawing/2014/main" id="{80368F56-822E-E94E-8A64-8AD7F3DF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50</xdr:row>
      <xdr:rowOff>0</xdr:rowOff>
    </xdr:from>
    <xdr:to>
      <xdr:col>49</xdr:col>
      <xdr:colOff>241300</xdr:colOff>
      <xdr:row>50</xdr:row>
      <xdr:rowOff>165100</xdr:rowOff>
    </xdr:to>
    <xdr:pic>
      <xdr:nvPicPr>
        <xdr:cNvPr id="800" name="Picture 799" descr="USA">
          <a:extLst>
            <a:ext uri="{FF2B5EF4-FFF2-40B4-BE49-F238E27FC236}">
              <a16:creationId xmlns:a16="http://schemas.microsoft.com/office/drawing/2014/main" id="{22624B54-DF4E-014E-9050-B607898D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51</xdr:row>
      <xdr:rowOff>0</xdr:rowOff>
    </xdr:from>
    <xdr:to>
      <xdr:col>49</xdr:col>
      <xdr:colOff>241300</xdr:colOff>
      <xdr:row>51</xdr:row>
      <xdr:rowOff>165100</xdr:rowOff>
    </xdr:to>
    <xdr:pic>
      <xdr:nvPicPr>
        <xdr:cNvPr id="801" name="Picture 800" descr="KEN">
          <a:extLst>
            <a:ext uri="{FF2B5EF4-FFF2-40B4-BE49-F238E27FC236}">
              <a16:creationId xmlns:a16="http://schemas.microsoft.com/office/drawing/2014/main" id="{4B547E2D-A2CC-BB4E-9D5D-2DC5194C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7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2</xdr:row>
      <xdr:rowOff>0</xdr:rowOff>
    </xdr:from>
    <xdr:to>
      <xdr:col>57</xdr:col>
      <xdr:colOff>241300</xdr:colOff>
      <xdr:row>2</xdr:row>
      <xdr:rowOff>165100</xdr:rowOff>
    </xdr:to>
    <xdr:pic>
      <xdr:nvPicPr>
        <xdr:cNvPr id="802" name="Picture 801" descr="KEN">
          <a:extLst>
            <a:ext uri="{FF2B5EF4-FFF2-40B4-BE49-F238E27FC236}">
              <a16:creationId xmlns:a16="http://schemas.microsoft.com/office/drawing/2014/main" id="{A8807FCB-0FD8-B044-8EAB-A3501F4B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3</xdr:row>
      <xdr:rowOff>0</xdr:rowOff>
    </xdr:from>
    <xdr:to>
      <xdr:col>57</xdr:col>
      <xdr:colOff>241300</xdr:colOff>
      <xdr:row>3</xdr:row>
      <xdr:rowOff>165100</xdr:rowOff>
    </xdr:to>
    <xdr:pic>
      <xdr:nvPicPr>
        <xdr:cNvPr id="803" name="Picture 802" descr="ETH">
          <a:extLst>
            <a:ext uri="{FF2B5EF4-FFF2-40B4-BE49-F238E27FC236}">
              <a16:creationId xmlns:a16="http://schemas.microsoft.com/office/drawing/2014/main" id="{AB94E765-F9E5-0E49-8023-B337FD49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4</xdr:row>
      <xdr:rowOff>0</xdr:rowOff>
    </xdr:from>
    <xdr:to>
      <xdr:col>57</xdr:col>
      <xdr:colOff>241300</xdr:colOff>
      <xdr:row>4</xdr:row>
      <xdr:rowOff>165100</xdr:rowOff>
    </xdr:to>
    <xdr:pic>
      <xdr:nvPicPr>
        <xdr:cNvPr id="804" name="Picture 803" descr="ETH">
          <a:extLst>
            <a:ext uri="{FF2B5EF4-FFF2-40B4-BE49-F238E27FC236}">
              <a16:creationId xmlns:a16="http://schemas.microsoft.com/office/drawing/2014/main" id="{46DFFA56-E145-7444-9D22-3B9FC481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5</xdr:row>
      <xdr:rowOff>0</xdr:rowOff>
    </xdr:from>
    <xdr:to>
      <xdr:col>57</xdr:col>
      <xdr:colOff>241300</xdr:colOff>
      <xdr:row>5</xdr:row>
      <xdr:rowOff>165100</xdr:rowOff>
    </xdr:to>
    <xdr:pic>
      <xdr:nvPicPr>
        <xdr:cNvPr id="805" name="Picture 804" descr="KEN">
          <a:extLst>
            <a:ext uri="{FF2B5EF4-FFF2-40B4-BE49-F238E27FC236}">
              <a16:creationId xmlns:a16="http://schemas.microsoft.com/office/drawing/2014/main" id="{8DB08F9F-F754-2244-BBE4-AB32FFA5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6</xdr:row>
      <xdr:rowOff>0</xdr:rowOff>
    </xdr:from>
    <xdr:to>
      <xdr:col>57</xdr:col>
      <xdr:colOff>241300</xdr:colOff>
      <xdr:row>6</xdr:row>
      <xdr:rowOff>165100</xdr:rowOff>
    </xdr:to>
    <xdr:pic>
      <xdr:nvPicPr>
        <xdr:cNvPr id="806" name="Picture 805" descr="KEN">
          <a:extLst>
            <a:ext uri="{FF2B5EF4-FFF2-40B4-BE49-F238E27FC236}">
              <a16:creationId xmlns:a16="http://schemas.microsoft.com/office/drawing/2014/main" id="{FA1ED9F7-7E59-964E-A688-39C28880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7</xdr:row>
      <xdr:rowOff>0</xdr:rowOff>
    </xdr:from>
    <xdr:to>
      <xdr:col>57</xdr:col>
      <xdr:colOff>241300</xdr:colOff>
      <xdr:row>7</xdr:row>
      <xdr:rowOff>165100</xdr:rowOff>
    </xdr:to>
    <xdr:pic>
      <xdr:nvPicPr>
        <xdr:cNvPr id="807" name="Picture 806" descr="KEN">
          <a:extLst>
            <a:ext uri="{FF2B5EF4-FFF2-40B4-BE49-F238E27FC236}">
              <a16:creationId xmlns:a16="http://schemas.microsoft.com/office/drawing/2014/main" id="{5799C802-2FA5-E442-A9C1-488C895F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8</xdr:row>
      <xdr:rowOff>0</xdr:rowOff>
    </xdr:from>
    <xdr:to>
      <xdr:col>57</xdr:col>
      <xdr:colOff>241300</xdr:colOff>
      <xdr:row>8</xdr:row>
      <xdr:rowOff>165100</xdr:rowOff>
    </xdr:to>
    <xdr:pic>
      <xdr:nvPicPr>
        <xdr:cNvPr id="808" name="Picture 807" descr="USA">
          <a:extLst>
            <a:ext uri="{FF2B5EF4-FFF2-40B4-BE49-F238E27FC236}">
              <a16:creationId xmlns:a16="http://schemas.microsoft.com/office/drawing/2014/main" id="{01442814-D885-E94E-8AE3-0615DABD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9</xdr:row>
      <xdr:rowOff>0</xdr:rowOff>
    </xdr:from>
    <xdr:to>
      <xdr:col>57</xdr:col>
      <xdr:colOff>241300</xdr:colOff>
      <xdr:row>9</xdr:row>
      <xdr:rowOff>165100</xdr:rowOff>
    </xdr:to>
    <xdr:pic>
      <xdr:nvPicPr>
        <xdr:cNvPr id="809" name="Picture 808" descr="ETH">
          <a:extLst>
            <a:ext uri="{FF2B5EF4-FFF2-40B4-BE49-F238E27FC236}">
              <a16:creationId xmlns:a16="http://schemas.microsoft.com/office/drawing/2014/main" id="{1BB831A6-7B73-B540-8861-751CDCBC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10</xdr:row>
      <xdr:rowOff>0</xdr:rowOff>
    </xdr:from>
    <xdr:to>
      <xdr:col>57</xdr:col>
      <xdr:colOff>241300</xdr:colOff>
      <xdr:row>10</xdr:row>
      <xdr:rowOff>165100</xdr:rowOff>
    </xdr:to>
    <xdr:pic>
      <xdr:nvPicPr>
        <xdr:cNvPr id="810" name="Picture 809" descr="ETH">
          <a:extLst>
            <a:ext uri="{FF2B5EF4-FFF2-40B4-BE49-F238E27FC236}">
              <a16:creationId xmlns:a16="http://schemas.microsoft.com/office/drawing/2014/main" id="{F4F5A904-5A52-D947-88E5-BF96B914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11</xdr:row>
      <xdr:rowOff>0</xdr:rowOff>
    </xdr:from>
    <xdr:to>
      <xdr:col>57</xdr:col>
      <xdr:colOff>241300</xdr:colOff>
      <xdr:row>11</xdr:row>
      <xdr:rowOff>165100</xdr:rowOff>
    </xdr:to>
    <xdr:pic>
      <xdr:nvPicPr>
        <xdr:cNvPr id="811" name="Picture 810" descr="KEN">
          <a:extLst>
            <a:ext uri="{FF2B5EF4-FFF2-40B4-BE49-F238E27FC236}">
              <a16:creationId xmlns:a16="http://schemas.microsoft.com/office/drawing/2014/main" id="{4CE4F287-2A88-794B-A64E-BDD45B9D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12</xdr:row>
      <xdr:rowOff>0</xdr:rowOff>
    </xdr:from>
    <xdr:to>
      <xdr:col>57</xdr:col>
      <xdr:colOff>241300</xdr:colOff>
      <xdr:row>12</xdr:row>
      <xdr:rowOff>165100</xdr:rowOff>
    </xdr:to>
    <xdr:pic>
      <xdr:nvPicPr>
        <xdr:cNvPr id="812" name="Picture 811" descr="KEN">
          <a:extLst>
            <a:ext uri="{FF2B5EF4-FFF2-40B4-BE49-F238E27FC236}">
              <a16:creationId xmlns:a16="http://schemas.microsoft.com/office/drawing/2014/main" id="{AE5DB3E2-B493-D941-9493-A651A6A5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13</xdr:row>
      <xdr:rowOff>0</xdr:rowOff>
    </xdr:from>
    <xdr:to>
      <xdr:col>57</xdr:col>
      <xdr:colOff>241300</xdr:colOff>
      <xdr:row>13</xdr:row>
      <xdr:rowOff>165100</xdr:rowOff>
    </xdr:to>
    <xdr:pic>
      <xdr:nvPicPr>
        <xdr:cNvPr id="813" name="Picture 812" descr="ESP">
          <a:extLst>
            <a:ext uri="{FF2B5EF4-FFF2-40B4-BE49-F238E27FC236}">
              <a16:creationId xmlns:a16="http://schemas.microsoft.com/office/drawing/2014/main" id="{3990EC42-B36C-DD4F-9FA3-7D068EAF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14</xdr:row>
      <xdr:rowOff>0</xdr:rowOff>
    </xdr:from>
    <xdr:to>
      <xdr:col>57</xdr:col>
      <xdr:colOff>241300</xdr:colOff>
      <xdr:row>14</xdr:row>
      <xdr:rowOff>165100</xdr:rowOff>
    </xdr:to>
    <xdr:pic>
      <xdr:nvPicPr>
        <xdr:cNvPr id="814" name="Picture 813" descr="USA">
          <a:extLst>
            <a:ext uri="{FF2B5EF4-FFF2-40B4-BE49-F238E27FC236}">
              <a16:creationId xmlns:a16="http://schemas.microsoft.com/office/drawing/2014/main" id="{5BB0E81B-6539-E544-8339-E4501915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15</xdr:row>
      <xdr:rowOff>0</xdr:rowOff>
    </xdr:from>
    <xdr:to>
      <xdr:col>57</xdr:col>
      <xdr:colOff>241300</xdr:colOff>
      <xdr:row>15</xdr:row>
      <xdr:rowOff>165100</xdr:rowOff>
    </xdr:to>
    <xdr:pic>
      <xdr:nvPicPr>
        <xdr:cNvPr id="815" name="Picture 814" descr="ETH">
          <a:extLst>
            <a:ext uri="{FF2B5EF4-FFF2-40B4-BE49-F238E27FC236}">
              <a16:creationId xmlns:a16="http://schemas.microsoft.com/office/drawing/2014/main" id="{F29BAD06-CB1D-7B4C-A29A-C3C236A8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16</xdr:row>
      <xdr:rowOff>0</xdr:rowOff>
    </xdr:from>
    <xdr:to>
      <xdr:col>57</xdr:col>
      <xdr:colOff>241300</xdr:colOff>
      <xdr:row>16</xdr:row>
      <xdr:rowOff>165100</xdr:rowOff>
    </xdr:to>
    <xdr:pic>
      <xdr:nvPicPr>
        <xdr:cNvPr id="816" name="Picture 815" descr="KEN">
          <a:extLst>
            <a:ext uri="{FF2B5EF4-FFF2-40B4-BE49-F238E27FC236}">
              <a16:creationId xmlns:a16="http://schemas.microsoft.com/office/drawing/2014/main" id="{F4BA0E43-9276-BD4D-8460-0C821096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17</xdr:row>
      <xdr:rowOff>0</xdr:rowOff>
    </xdr:from>
    <xdr:to>
      <xdr:col>57</xdr:col>
      <xdr:colOff>241300</xdr:colOff>
      <xdr:row>17</xdr:row>
      <xdr:rowOff>165100</xdr:rowOff>
    </xdr:to>
    <xdr:pic>
      <xdr:nvPicPr>
        <xdr:cNvPr id="817" name="Picture 816" descr="ETH">
          <a:extLst>
            <a:ext uri="{FF2B5EF4-FFF2-40B4-BE49-F238E27FC236}">
              <a16:creationId xmlns:a16="http://schemas.microsoft.com/office/drawing/2014/main" id="{C66797F4-9AF8-2F4D-ABA9-F9514C88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18</xdr:row>
      <xdr:rowOff>0</xdr:rowOff>
    </xdr:from>
    <xdr:to>
      <xdr:col>57</xdr:col>
      <xdr:colOff>241300</xdr:colOff>
      <xdr:row>18</xdr:row>
      <xdr:rowOff>165100</xdr:rowOff>
    </xdr:to>
    <xdr:pic>
      <xdr:nvPicPr>
        <xdr:cNvPr id="818" name="Picture 817" descr="KEN">
          <a:extLst>
            <a:ext uri="{FF2B5EF4-FFF2-40B4-BE49-F238E27FC236}">
              <a16:creationId xmlns:a16="http://schemas.microsoft.com/office/drawing/2014/main" id="{5B83F16B-1477-8C40-B982-4BA3E1AA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19</xdr:row>
      <xdr:rowOff>0</xdr:rowOff>
    </xdr:from>
    <xdr:to>
      <xdr:col>57</xdr:col>
      <xdr:colOff>241300</xdr:colOff>
      <xdr:row>19</xdr:row>
      <xdr:rowOff>165100</xdr:rowOff>
    </xdr:to>
    <xdr:pic>
      <xdr:nvPicPr>
        <xdr:cNvPr id="819" name="Picture 818" descr="ESP">
          <a:extLst>
            <a:ext uri="{FF2B5EF4-FFF2-40B4-BE49-F238E27FC236}">
              <a16:creationId xmlns:a16="http://schemas.microsoft.com/office/drawing/2014/main" id="{521DE650-C208-4347-A53A-225541004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20</xdr:row>
      <xdr:rowOff>0</xdr:rowOff>
    </xdr:from>
    <xdr:to>
      <xdr:col>57</xdr:col>
      <xdr:colOff>241300</xdr:colOff>
      <xdr:row>20</xdr:row>
      <xdr:rowOff>165100</xdr:rowOff>
    </xdr:to>
    <xdr:pic>
      <xdr:nvPicPr>
        <xdr:cNvPr id="820" name="Picture 819" descr="MAR">
          <a:extLst>
            <a:ext uri="{FF2B5EF4-FFF2-40B4-BE49-F238E27FC236}">
              <a16:creationId xmlns:a16="http://schemas.microsoft.com/office/drawing/2014/main" id="{07A65A36-612E-BA4C-94BD-F58078D9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21</xdr:row>
      <xdr:rowOff>0</xdr:rowOff>
    </xdr:from>
    <xdr:to>
      <xdr:col>57</xdr:col>
      <xdr:colOff>241300</xdr:colOff>
      <xdr:row>21</xdr:row>
      <xdr:rowOff>165100</xdr:rowOff>
    </xdr:to>
    <xdr:pic>
      <xdr:nvPicPr>
        <xdr:cNvPr id="821" name="Picture 820" descr="FRA">
          <a:extLst>
            <a:ext uri="{FF2B5EF4-FFF2-40B4-BE49-F238E27FC236}">
              <a16:creationId xmlns:a16="http://schemas.microsoft.com/office/drawing/2014/main" id="{6E72CC52-CE49-0745-8866-AF7B478A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22</xdr:row>
      <xdr:rowOff>0</xdr:rowOff>
    </xdr:from>
    <xdr:to>
      <xdr:col>57</xdr:col>
      <xdr:colOff>241300</xdr:colOff>
      <xdr:row>22</xdr:row>
      <xdr:rowOff>165100</xdr:rowOff>
    </xdr:to>
    <xdr:pic>
      <xdr:nvPicPr>
        <xdr:cNvPr id="822" name="Picture 821" descr="ETH">
          <a:extLst>
            <a:ext uri="{FF2B5EF4-FFF2-40B4-BE49-F238E27FC236}">
              <a16:creationId xmlns:a16="http://schemas.microsoft.com/office/drawing/2014/main" id="{4B309CBE-E8EF-9849-9EC0-2C0CA014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23</xdr:row>
      <xdr:rowOff>0</xdr:rowOff>
    </xdr:from>
    <xdr:to>
      <xdr:col>57</xdr:col>
      <xdr:colOff>241300</xdr:colOff>
      <xdr:row>23</xdr:row>
      <xdr:rowOff>165100</xdr:rowOff>
    </xdr:to>
    <xdr:pic>
      <xdr:nvPicPr>
        <xdr:cNvPr id="823" name="Picture 822" descr="ETH">
          <a:extLst>
            <a:ext uri="{FF2B5EF4-FFF2-40B4-BE49-F238E27FC236}">
              <a16:creationId xmlns:a16="http://schemas.microsoft.com/office/drawing/2014/main" id="{51F3F437-19E3-7847-96BF-C97D4353A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24</xdr:row>
      <xdr:rowOff>0</xdr:rowOff>
    </xdr:from>
    <xdr:to>
      <xdr:col>57</xdr:col>
      <xdr:colOff>241300</xdr:colOff>
      <xdr:row>24</xdr:row>
      <xdr:rowOff>165100</xdr:rowOff>
    </xdr:to>
    <xdr:pic>
      <xdr:nvPicPr>
        <xdr:cNvPr id="824" name="Picture 823" descr="GBR">
          <a:extLst>
            <a:ext uri="{FF2B5EF4-FFF2-40B4-BE49-F238E27FC236}">
              <a16:creationId xmlns:a16="http://schemas.microsoft.com/office/drawing/2014/main" id="{C45C4148-46AA-8D41-8BCB-355B24E6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25</xdr:row>
      <xdr:rowOff>0</xdr:rowOff>
    </xdr:from>
    <xdr:to>
      <xdr:col>57</xdr:col>
      <xdr:colOff>241300</xdr:colOff>
      <xdr:row>25</xdr:row>
      <xdr:rowOff>165100</xdr:rowOff>
    </xdr:to>
    <xdr:pic>
      <xdr:nvPicPr>
        <xdr:cNvPr id="825" name="Picture 824" descr="AUS">
          <a:extLst>
            <a:ext uri="{FF2B5EF4-FFF2-40B4-BE49-F238E27FC236}">
              <a16:creationId xmlns:a16="http://schemas.microsoft.com/office/drawing/2014/main" id="{9AFBFCA2-3C7F-064F-A032-6DEFE0CE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26</xdr:row>
      <xdr:rowOff>0</xdr:rowOff>
    </xdr:from>
    <xdr:to>
      <xdr:col>57</xdr:col>
      <xdr:colOff>241300</xdr:colOff>
      <xdr:row>26</xdr:row>
      <xdr:rowOff>165100</xdr:rowOff>
    </xdr:to>
    <xdr:pic>
      <xdr:nvPicPr>
        <xdr:cNvPr id="826" name="Picture 825" descr="KEN">
          <a:extLst>
            <a:ext uri="{FF2B5EF4-FFF2-40B4-BE49-F238E27FC236}">
              <a16:creationId xmlns:a16="http://schemas.microsoft.com/office/drawing/2014/main" id="{74FFECE1-B6D1-A644-B2F6-C8587A9F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27</xdr:row>
      <xdr:rowOff>0</xdr:rowOff>
    </xdr:from>
    <xdr:to>
      <xdr:col>57</xdr:col>
      <xdr:colOff>241300</xdr:colOff>
      <xdr:row>27</xdr:row>
      <xdr:rowOff>165100</xdr:rowOff>
    </xdr:to>
    <xdr:pic>
      <xdr:nvPicPr>
        <xdr:cNvPr id="827" name="Picture 826" descr="USA">
          <a:extLst>
            <a:ext uri="{FF2B5EF4-FFF2-40B4-BE49-F238E27FC236}">
              <a16:creationId xmlns:a16="http://schemas.microsoft.com/office/drawing/2014/main" id="{5A4015FD-17D8-4144-A090-DC7EF0C4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28</xdr:row>
      <xdr:rowOff>0</xdr:rowOff>
    </xdr:from>
    <xdr:to>
      <xdr:col>57</xdr:col>
      <xdr:colOff>241300</xdr:colOff>
      <xdr:row>28</xdr:row>
      <xdr:rowOff>165100</xdr:rowOff>
    </xdr:to>
    <xdr:pic>
      <xdr:nvPicPr>
        <xdr:cNvPr id="828" name="Picture 827" descr="MAR">
          <a:extLst>
            <a:ext uri="{FF2B5EF4-FFF2-40B4-BE49-F238E27FC236}">
              <a16:creationId xmlns:a16="http://schemas.microsoft.com/office/drawing/2014/main" id="{9A8D2650-1C30-2744-A0DB-54904A5C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29</xdr:row>
      <xdr:rowOff>0</xdr:rowOff>
    </xdr:from>
    <xdr:to>
      <xdr:col>57</xdr:col>
      <xdr:colOff>241300</xdr:colOff>
      <xdr:row>29</xdr:row>
      <xdr:rowOff>165100</xdr:rowOff>
    </xdr:to>
    <xdr:pic>
      <xdr:nvPicPr>
        <xdr:cNvPr id="829" name="Picture 828" descr="KEN">
          <a:extLst>
            <a:ext uri="{FF2B5EF4-FFF2-40B4-BE49-F238E27FC236}">
              <a16:creationId xmlns:a16="http://schemas.microsoft.com/office/drawing/2014/main" id="{45F6DED4-3B97-FA46-B699-45E7EC41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30</xdr:row>
      <xdr:rowOff>0</xdr:rowOff>
    </xdr:from>
    <xdr:to>
      <xdr:col>57</xdr:col>
      <xdr:colOff>241300</xdr:colOff>
      <xdr:row>30</xdr:row>
      <xdr:rowOff>165100</xdr:rowOff>
    </xdr:to>
    <xdr:pic>
      <xdr:nvPicPr>
        <xdr:cNvPr id="830" name="Picture 829" descr="KEN">
          <a:extLst>
            <a:ext uri="{FF2B5EF4-FFF2-40B4-BE49-F238E27FC236}">
              <a16:creationId xmlns:a16="http://schemas.microsoft.com/office/drawing/2014/main" id="{9FFF1032-92E4-8749-AFBC-5D5922C8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31</xdr:row>
      <xdr:rowOff>0</xdr:rowOff>
    </xdr:from>
    <xdr:to>
      <xdr:col>57</xdr:col>
      <xdr:colOff>241300</xdr:colOff>
      <xdr:row>31</xdr:row>
      <xdr:rowOff>165100</xdr:rowOff>
    </xdr:to>
    <xdr:pic>
      <xdr:nvPicPr>
        <xdr:cNvPr id="831" name="Picture 830" descr="ETH">
          <a:extLst>
            <a:ext uri="{FF2B5EF4-FFF2-40B4-BE49-F238E27FC236}">
              <a16:creationId xmlns:a16="http://schemas.microsoft.com/office/drawing/2014/main" id="{5F3F5811-68FE-7946-9CB1-3EC3F98AB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32</xdr:row>
      <xdr:rowOff>0</xdr:rowOff>
    </xdr:from>
    <xdr:to>
      <xdr:col>57</xdr:col>
      <xdr:colOff>241300</xdr:colOff>
      <xdr:row>32</xdr:row>
      <xdr:rowOff>165100</xdr:rowOff>
    </xdr:to>
    <xdr:pic>
      <xdr:nvPicPr>
        <xdr:cNvPr id="832" name="Picture 831" descr="KEN">
          <a:extLst>
            <a:ext uri="{FF2B5EF4-FFF2-40B4-BE49-F238E27FC236}">
              <a16:creationId xmlns:a16="http://schemas.microsoft.com/office/drawing/2014/main" id="{A92C708B-73C6-3F4F-8A62-0AD0BB8E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33</xdr:row>
      <xdr:rowOff>0</xdr:rowOff>
    </xdr:from>
    <xdr:to>
      <xdr:col>57</xdr:col>
      <xdr:colOff>241300</xdr:colOff>
      <xdr:row>33</xdr:row>
      <xdr:rowOff>165100</xdr:rowOff>
    </xdr:to>
    <xdr:pic>
      <xdr:nvPicPr>
        <xdr:cNvPr id="833" name="Picture 832" descr="ALG">
          <a:extLst>
            <a:ext uri="{FF2B5EF4-FFF2-40B4-BE49-F238E27FC236}">
              <a16:creationId xmlns:a16="http://schemas.microsoft.com/office/drawing/2014/main" id="{D1F6E893-0840-4042-987A-7B15EC22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34</xdr:row>
      <xdr:rowOff>0</xdr:rowOff>
    </xdr:from>
    <xdr:to>
      <xdr:col>57</xdr:col>
      <xdr:colOff>241300</xdr:colOff>
      <xdr:row>34</xdr:row>
      <xdr:rowOff>165100</xdr:rowOff>
    </xdr:to>
    <xdr:pic>
      <xdr:nvPicPr>
        <xdr:cNvPr id="834" name="Picture 833" descr="ESP">
          <a:extLst>
            <a:ext uri="{FF2B5EF4-FFF2-40B4-BE49-F238E27FC236}">
              <a16:creationId xmlns:a16="http://schemas.microsoft.com/office/drawing/2014/main" id="{17ED4160-5A65-FA42-9DB8-BF4431109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35</xdr:row>
      <xdr:rowOff>0</xdr:rowOff>
    </xdr:from>
    <xdr:to>
      <xdr:col>57</xdr:col>
      <xdr:colOff>241300</xdr:colOff>
      <xdr:row>35</xdr:row>
      <xdr:rowOff>165100</xdr:rowOff>
    </xdr:to>
    <xdr:pic>
      <xdr:nvPicPr>
        <xdr:cNvPr id="835" name="Picture 834" descr="ETH">
          <a:extLst>
            <a:ext uri="{FF2B5EF4-FFF2-40B4-BE49-F238E27FC236}">
              <a16:creationId xmlns:a16="http://schemas.microsoft.com/office/drawing/2014/main" id="{4BBCCFA0-F4C6-3E4F-B812-C0621F10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36</xdr:row>
      <xdr:rowOff>0</xdr:rowOff>
    </xdr:from>
    <xdr:to>
      <xdr:col>57</xdr:col>
      <xdr:colOff>241300</xdr:colOff>
      <xdr:row>36</xdr:row>
      <xdr:rowOff>165100</xdr:rowOff>
    </xdr:to>
    <xdr:pic>
      <xdr:nvPicPr>
        <xdr:cNvPr id="836" name="Picture 835" descr="USA">
          <a:extLst>
            <a:ext uri="{FF2B5EF4-FFF2-40B4-BE49-F238E27FC236}">
              <a16:creationId xmlns:a16="http://schemas.microsoft.com/office/drawing/2014/main" id="{5B01AD97-F063-BC47-A501-49982F40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37</xdr:row>
      <xdr:rowOff>0</xdr:rowOff>
    </xdr:from>
    <xdr:to>
      <xdr:col>57</xdr:col>
      <xdr:colOff>241300</xdr:colOff>
      <xdr:row>37</xdr:row>
      <xdr:rowOff>165100</xdr:rowOff>
    </xdr:to>
    <xdr:pic>
      <xdr:nvPicPr>
        <xdr:cNvPr id="837" name="Picture 836" descr="KEN">
          <a:extLst>
            <a:ext uri="{FF2B5EF4-FFF2-40B4-BE49-F238E27FC236}">
              <a16:creationId xmlns:a16="http://schemas.microsoft.com/office/drawing/2014/main" id="{6746A13B-4748-8B4E-9F39-F206434D3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38</xdr:row>
      <xdr:rowOff>0</xdr:rowOff>
    </xdr:from>
    <xdr:to>
      <xdr:col>57</xdr:col>
      <xdr:colOff>241300</xdr:colOff>
      <xdr:row>38</xdr:row>
      <xdr:rowOff>165100</xdr:rowOff>
    </xdr:to>
    <xdr:pic>
      <xdr:nvPicPr>
        <xdr:cNvPr id="838" name="Picture 837" descr="KEN">
          <a:extLst>
            <a:ext uri="{FF2B5EF4-FFF2-40B4-BE49-F238E27FC236}">
              <a16:creationId xmlns:a16="http://schemas.microsoft.com/office/drawing/2014/main" id="{545AFD12-A008-0540-B3E6-11FD7FD2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39</xdr:row>
      <xdr:rowOff>0</xdr:rowOff>
    </xdr:from>
    <xdr:to>
      <xdr:col>57</xdr:col>
      <xdr:colOff>241300</xdr:colOff>
      <xdr:row>39</xdr:row>
      <xdr:rowOff>165100</xdr:rowOff>
    </xdr:to>
    <xdr:pic>
      <xdr:nvPicPr>
        <xdr:cNvPr id="839" name="Picture 838" descr="GER">
          <a:extLst>
            <a:ext uri="{FF2B5EF4-FFF2-40B4-BE49-F238E27FC236}">
              <a16:creationId xmlns:a16="http://schemas.microsoft.com/office/drawing/2014/main" id="{B226C3DE-3A03-D043-B4BA-D2AD7106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40</xdr:row>
      <xdr:rowOff>0</xdr:rowOff>
    </xdr:from>
    <xdr:to>
      <xdr:col>57</xdr:col>
      <xdr:colOff>241300</xdr:colOff>
      <xdr:row>40</xdr:row>
      <xdr:rowOff>165100</xdr:rowOff>
    </xdr:to>
    <xdr:pic>
      <xdr:nvPicPr>
        <xdr:cNvPr id="840" name="Picture 839" descr="USA">
          <a:extLst>
            <a:ext uri="{FF2B5EF4-FFF2-40B4-BE49-F238E27FC236}">
              <a16:creationId xmlns:a16="http://schemas.microsoft.com/office/drawing/2014/main" id="{E5DA449D-C228-F343-84DC-0F4DEB564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41</xdr:row>
      <xdr:rowOff>0</xdr:rowOff>
    </xdr:from>
    <xdr:to>
      <xdr:col>57</xdr:col>
      <xdr:colOff>241300</xdr:colOff>
      <xdr:row>41</xdr:row>
      <xdr:rowOff>165100</xdr:rowOff>
    </xdr:to>
    <xdr:pic>
      <xdr:nvPicPr>
        <xdr:cNvPr id="841" name="Picture 840" descr="KEN">
          <a:extLst>
            <a:ext uri="{FF2B5EF4-FFF2-40B4-BE49-F238E27FC236}">
              <a16:creationId xmlns:a16="http://schemas.microsoft.com/office/drawing/2014/main" id="{0D8E9097-B550-FA43-BBA1-602447C2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42</xdr:row>
      <xdr:rowOff>0</xdr:rowOff>
    </xdr:from>
    <xdr:to>
      <xdr:col>57</xdr:col>
      <xdr:colOff>241300</xdr:colOff>
      <xdr:row>42</xdr:row>
      <xdr:rowOff>165100</xdr:rowOff>
    </xdr:to>
    <xdr:pic>
      <xdr:nvPicPr>
        <xdr:cNvPr id="842" name="Picture 841" descr="BDI">
          <a:extLst>
            <a:ext uri="{FF2B5EF4-FFF2-40B4-BE49-F238E27FC236}">
              <a16:creationId xmlns:a16="http://schemas.microsoft.com/office/drawing/2014/main" id="{702167EE-9447-0948-A9E8-418620E3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43</xdr:row>
      <xdr:rowOff>0</xdr:rowOff>
    </xdr:from>
    <xdr:to>
      <xdr:col>57</xdr:col>
      <xdr:colOff>241300</xdr:colOff>
      <xdr:row>43</xdr:row>
      <xdr:rowOff>165100</xdr:rowOff>
    </xdr:to>
    <xdr:pic>
      <xdr:nvPicPr>
        <xdr:cNvPr id="843" name="Picture 842" descr="KEN">
          <a:extLst>
            <a:ext uri="{FF2B5EF4-FFF2-40B4-BE49-F238E27FC236}">
              <a16:creationId xmlns:a16="http://schemas.microsoft.com/office/drawing/2014/main" id="{14D64D1C-CB0F-D94E-8AA3-6586ACF2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44</xdr:row>
      <xdr:rowOff>0</xdr:rowOff>
    </xdr:from>
    <xdr:to>
      <xdr:col>57</xdr:col>
      <xdr:colOff>241300</xdr:colOff>
      <xdr:row>44</xdr:row>
      <xdr:rowOff>165100</xdr:rowOff>
    </xdr:to>
    <xdr:pic>
      <xdr:nvPicPr>
        <xdr:cNvPr id="844" name="Picture 843" descr="MAR">
          <a:extLst>
            <a:ext uri="{FF2B5EF4-FFF2-40B4-BE49-F238E27FC236}">
              <a16:creationId xmlns:a16="http://schemas.microsoft.com/office/drawing/2014/main" id="{6D91F9BE-8F0B-614C-9EBB-1E29A5E7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45</xdr:row>
      <xdr:rowOff>0</xdr:rowOff>
    </xdr:from>
    <xdr:to>
      <xdr:col>57</xdr:col>
      <xdr:colOff>241300</xdr:colOff>
      <xdr:row>45</xdr:row>
      <xdr:rowOff>165100</xdr:rowOff>
    </xdr:to>
    <xdr:pic>
      <xdr:nvPicPr>
        <xdr:cNvPr id="845" name="Picture 844" descr="GER">
          <a:extLst>
            <a:ext uri="{FF2B5EF4-FFF2-40B4-BE49-F238E27FC236}">
              <a16:creationId xmlns:a16="http://schemas.microsoft.com/office/drawing/2014/main" id="{5EC2FEF5-7A99-384A-8AA3-00A1A097D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46</xdr:row>
      <xdr:rowOff>0</xdr:rowOff>
    </xdr:from>
    <xdr:to>
      <xdr:col>57</xdr:col>
      <xdr:colOff>241300</xdr:colOff>
      <xdr:row>46</xdr:row>
      <xdr:rowOff>165100</xdr:rowOff>
    </xdr:to>
    <xdr:pic>
      <xdr:nvPicPr>
        <xdr:cNvPr id="846" name="Picture 845" descr="TUR">
          <a:extLst>
            <a:ext uri="{FF2B5EF4-FFF2-40B4-BE49-F238E27FC236}">
              <a16:creationId xmlns:a16="http://schemas.microsoft.com/office/drawing/2014/main" id="{AF6D49CD-D21B-0343-A0F9-6CDA0019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47</xdr:row>
      <xdr:rowOff>0</xdr:rowOff>
    </xdr:from>
    <xdr:to>
      <xdr:col>57</xdr:col>
      <xdr:colOff>241300</xdr:colOff>
      <xdr:row>47</xdr:row>
      <xdr:rowOff>165100</xdr:rowOff>
    </xdr:to>
    <xdr:pic>
      <xdr:nvPicPr>
        <xdr:cNvPr id="847" name="Picture 846" descr="ETH">
          <a:extLst>
            <a:ext uri="{FF2B5EF4-FFF2-40B4-BE49-F238E27FC236}">
              <a16:creationId xmlns:a16="http://schemas.microsoft.com/office/drawing/2014/main" id="{5074C66A-4E51-5E46-B5F0-B46FF0FC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48</xdr:row>
      <xdr:rowOff>0</xdr:rowOff>
    </xdr:from>
    <xdr:to>
      <xdr:col>57</xdr:col>
      <xdr:colOff>241300</xdr:colOff>
      <xdr:row>48</xdr:row>
      <xdr:rowOff>165100</xdr:rowOff>
    </xdr:to>
    <xdr:pic>
      <xdr:nvPicPr>
        <xdr:cNvPr id="848" name="Picture 847" descr="ETH">
          <a:extLst>
            <a:ext uri="{FF2B5EF4-FFF2-40B4-BE49-F238E27FC236}">
              <a16:creationId xmlns:a16="http://schemas.microsoft.com/office/drawing/2014/main" id="{9A29FDEB-2B58-A142-BB4B-093FD69D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49</xdr:row>
      <xdr:rowOff>0</xdr:rowOff>
    </xdr:from>
    <xdr:to>
      <xdr:col>57</xdr:col>
      <xdr:colOff>241300</xdr:colOff>
      <xdr:row>49</xdr:row>
      <xdr:rowOff>165100</xdr:rowOff>
    </xdr:to>
    <xdr:pic>
      <xdr:nvPicPr>
        <xdr:cNvPr id="849" name="Picture 848" descr="IRL">
          <a:extLst>
            <a:ext uri="{FF2B5EF4-FFF2-40B4-BE49-F238E27FC236}">
              <a16:creationId xmlns:a16="http://schemas.microsoft.com/office/drawing/2014/main" id="{720581B7-2782-F246-8C79-230D0E2C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50</xdr:row>
      <xdr:rowOff>0</xdr:rowOff>
    </xdr:from>
    <xdr:to>
      <xdr:col>57</xdr:col>
      <xdr:colOff>241300</xdr:colOff>
      <xdr:row>50</xdr:row>
      <xdr:rowOff>165100</xdr:rowOff>
    </xdr:to>
    <xdr:pic>
      <xdr:nvPicPr>
        <xdr:cNvPr id="850" name="Picture 849" descr="KEN">
          <a:extLst>
            <a:ext uri="{FF2B5EF4-FFF2-40B4-BE49-F238E27FC236}">
              <a16:creationId xmlns:a16="http://schemas.microsoft.com/office/drawing/2014/main" id="{30B25039-3528-E744-BF34-1BAF5020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51</xdr:row>
      <xdr:rowOff>0</xdr:rowOff>
    </xdr:from>
    <xdr:to>
      <xdr:col>57</xdr:col>
      <xdr:colOff>241300</xdr:colOff>
      <xdr:row>51</xdr:row>
      <xdr:rowOff>165100</xdr:rowOff>
    </xdr:to>
    <xdr:pic>
      <xdr:nvPicPr>
        <xdr:cNvPr id="851" name="Picture 850" descr="ETH">
          <a:extLst>
            <a:ext uri="{FF2B5EF4-FFF2-40B4-BE49-F238E27FC236}">
              <a16:creationId xmlns:a16="http://schemas.microsoft.com/office/drawing/2014/main" id="{F98A8267-46C6-BF44-9E33-7B14F1E4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97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2</xdr:row>
      <xdr:rowOff>0</xdr:rowOff>
    </xdr:from>
    <xdr:to>
      <xdr:col>62</xdr:col>
      <xdr:colOff>241300</xdr:colOff>
      <xdr:row>2</xdr:row>
      <xdr:rowOff>165100</xdr:rowOff>
    </xdr:to>
    <xdr:pic>
      <xdr:nvPicPr>
        <xdr:cNvPr id="852" name="Picture 851" descr="ETH">
          <a:extLst>
            <a:ext uri="{FF2B5EF4-FFF2-40B4-BE49-F238E27FC236}">
              <a16:creationId xmlns:a16="http://schemas.microsoft.com/office/drawing/2014/main" id="{D007BB1A-7FB3-E448-9138-53E77DE3C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3</xdr:row>
      <xdr:rowOff>0</xdr:rowOff>
    </xdr:from>
    <xdr:to>
      <xdr:col>62</xdr:col>
      <xdr:colOff>241300</xdr:colOff>
      <xdr:row>3</xdr:row>
      <xdr:rowOff>165100</xdr:rowOff>
    </xdr:to>
    <xdr:pic>
      <xdr:nvPicPr>
        <xdr:cNvPr id="853" name="Picture 852" descr="ETH">
          <a:extLst>
            <a:ext uri="{FF2B5EF4-FFF2-40B4-BE49-F238E27FC236}">
              <a16:creationId xmlns:a16="http://schemas.microsoft.com/office/drawing/2014/main" id="{98052C48-C45A-494E-A123-F86681C9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4</xdr:row>
      <xdr:rowOff>0</xdr:rowOff>
    </xdr:from>
    <xdr:to>
      <xdr:col>62</xdr:col>
      <xdr:colOff>241300</xdr:colOff>
      <xdr:row>4</xdr:row>
      <xdr:rowOff>165100</xdr:rowOff>
    </xdr:to>
    <xdr:pic>
      <xdr:nvPicPr>
        <xdr:cNvPr id="854" name="Picture 853" descr="ETH">
          <a:extLst>
            <a:ext uri="{FF2B5EF4-FFF2-40B4-BE49-F238E27FC236}">
              <a16:creationId xmlns:a16="http://schemas.microsoft.com/office/drawing/2014/main" id="{E0A4FBF1-DF28-234B-A888-236A7A82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5</xdr:row>
      <xdr:rowOff>0</xdr:rowOff>
    </xdr:from>
    <xdr:to>
      <xdr:col>62</xdr:col>
      <xdr:colOff>241300</xdr:colOff>
      <xdr:row>5</xdr:row>
      <xdr:rowOff>165100</xdr:rowOff>
    </xdr:to>
    <xdr:pic>
      <xdr:nvPicPr>
        <xdr:cNvPr id="855" name="Picture 854" descr="ETH">
          <a:extLst>
            <a:ext uri="{FF2B5EF4-FFF2-40B4-BE49-F238E27FC236}">
              <a16:creationId xmlns:a16="http://schemas.microsoft.com/office/drawing/2014/main" id="{02A1CF31-09C8-C246-BB99-A0A5A51C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6</xdr:row>
      <xdr:rowOff>0</xdr:rowOff>
    </xdr:from>
    <xdr:to>
      <xdr:col>62</xdr:col>
      <xdr:colOff>241300</xdr:colOff>
      <xdr:row>6</xdr:row>
      <xdr:rowOff>165100</xdr:rowOff>
    </xdr:to>
    <xdr:pic>
      <xdr:nvPicPr>
        <xdr:cNvPr id="856" name="Picture 855" descr="GBR">
          <a:extLst>
            <a:ext uri="{FF2B5EF4-FFF2-40B4-BE49-F238E27FC236}">
              <a16:creationId xmlns:a16="http://schemas.microsoft.com/office/drawing/2014/main" id="{A67ADCEF-EAA0-0840-8322-110FE7061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7</xdr:row>
      <xdr:rowOff>0</xdr:rowOff>
    </xdr:from>
    <xdr:to>
      <xdr:col>62</xdr:col>
      <xdr:colOff>241300</xdr:colOff>
      <xdr:row>7</xdr:row>
      <xdr:rowOff>165100</xdr:rowOff>
    </xdr:to>
    <xdr:pic>
      <xdr:nvPicPr>
        <xdr:cNvPr id="857" name="Picture 856" descr="RUS">
          <a:extLst>
            <a:ext uri="{FF2B5EF4-FFF2-40B4-BE49-F238E27FC236}">
              <a16:creationId xmlns:a16="http://schemas.microsoft.com/office/drawing/2014/main" id="{DAA3BDCB-1745-9E45-9E91-63559819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8</xdr:row>
      <xdr:rowOff>0</xdr:rowOff>
    </xdr:from>
    <xdr:to>
      <xdr:col>62</xdr:col>
      <xdr:colOff>241300</xdr:colOff>
      <xdr:row>8</xdr:row>
      <xdr:rowOff>165100</xdr:rowOff>
    </xdr:to>
    <xdr:pic>
      <xdr:nvPicPr>
        <xdr:cNvPr id="858" name="Picture 857" descr="RUS">
          <a:extLst>
            <a:ext uri="{FF2B5EF4-FFF2-40B4-BE49-F238E27FC236}">
              <a16:creationId xmlns:a16="http://schemas.microsoft.com/office/drawing/2014/main" id="{5CD4A806-5F62-5249-8C02-95AC82FA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9</xdr:row>
      <xdr:rowOff>0</xdr:rowOff>
    </xdr:from>
    <xdr:to>
      <xdr:col>62</xdr:col>
      <xdr:colOff>241300</xdr:colOff>
      <xdr:row>9</xdr:row>
      <xdr:rowOff>165100</xdr:rowOff>
    </xdr:to>
    <xdr:pic>
      <xdr:nvPicPr>
        <xdr:cNvPr id="859" name="Picture 858" descr="RUS">
          <a:extLst>
            <a:ext uri="{FF2B5EF4-FFF2-40B4-BE49-F238E27FC236}">
              <a16:creationId xmlns:a16="http://schemas.microsoft.com/office/drawing/2014/main" id="{F2419294-852E-9D47-9F09-23CC470F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10</xdr:row>
      <xdr:rowOff>0</xdr:rowOff>
    </xdr:from>
    <xdr:to>
      <xdr:col>62</xdr:col>
      <xdr:colOff>241300</xdr:colOff>
      <xdr:row>10</xdr:row>
      <xdr:rowOff>165100</xdr:rowOff>
    </xdr:to>
    <xdr:pic>
      <xdr:nvPicPr>
        <xdr:cNvPr id="860" name="Picture 859" descr="ETH">
          <a:extLst>
            <a:ext uri="{FF2B5EF4-FFF2-40B4-BE49-F238E27FC236}">
              <a16:creationId xmlns:a16="http://schemas.microsoft.com/office/drawing/2014/main" id="{9D35E949-25A9-E54B-8E6A-4B19F41EF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11</xdr:row>
      <xdr:rowOff>0</xdr:rowOff>
    </xdr:from>
    <xdr:to>
      <xdr:col>62</xdr:col>
      <xdr:colOff>241300</xdr:colOff>
      <xdr:row>11</xdr:row>
      <xdr:rowOff>165100</xdr:rowOff>
    </xdr:to>
    <xdr:pic>
      <xdr:nvPicPr>
        <xdr:cNvPr id="861" name="Picture 860" descr="KEN">
          <a:extLst>
            <a:ext uri="{FF2B5EF4-FFF2-40B4-BE49-F238E27FC236}">
              <a16:creationId xmlns:a16="http://schemas.microsoft.com/office/drawing/2014/main" id="{2324B2C8-899E-144F-8FF4-131CA869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12</xdr:row>
      <xdr:rowOff>0</xdr:rowOff>
    </xdr:from>
    <xdr:to>
      <xdr:col>62</xdr:col>
      <xdr:colOff>241300</xdr:colOff>
      <xdr:row>12</xdr:row>
      <xdr:rowOff>165100</xdr:rowOff>
    </xdr:to>
    <xdr:pic>
      <xdr:nvPicPr>
        <xdr:cNvPr id="862" name="Picture 861" descr="KEN">
          <a:extLst>
            <a:ext uri="{FF2B5EF4-FFF2-40B4-BE49-F238E27FC236}">
              <a16:creationId xmlns:a16="http://schemas.microsoft.com/office/drawing/2014/main" id="{907FFE3E-E8DE-F048-8CFC-4DA8AA8C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13</xdr:row>
      <xdr:rowOff>0</xdr:rowOff>
    </xdr:from>
    <xdr:to>
      <xdr:col>62</xdr:col>
      <xdr:colOff>241300</xdr:colOff>
      <xdr:row>13</xdr:row>
      <xdr:rowOff>165100</xdr:rowOff>
    </xdr:to>
    <xdr:pic>
      <xdr:nvPicPr>
        <xdr:cNvPr id="863" name="Picture 862" descr="NED">
          <a:extLst>
            <a:ext uri="{FF2B5EF4-FFF2-40B4-BE49-F238E27FC236}">
              <a16:creationId xmlns:a16="http://schemas.microsoft.com/office/drawing/2014/main" id="{0F4877D8-1EDF-A547-B937-BCA130A3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14</xdr:row>
      <xdr:rowOff>0</xdr:rowOff>
    </xdr:from>
    <xdr:to>
      <xdr:col>62</xdr:col>
      <xdr:colOff>241300</xdr:colOff>
      <xdr:row>14</xdr:row>
      <xdr:rowOff>165100</xdr:rowOff>
    </xdr:to>
    <xdr:pic>
      <xdr:nvPicPr>
        <xdr:cNvPr id="864" name="Picture 863" descr="GBR">
          <a:extLst>
            <a:ext uri="{FF2B5EF4-FFF2-40B4-BE49-F238E27FC236}">
              <a16:creationId xmlns:a16="http://schemas.microsoft.com/office/drawing/2014/main" id="{72CA9A88-1024-784E-BBD3-9689A6B6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15</xdr:row>
      <xdr:rowOff>0</xdr:rowOff>
    </xdr:from>
    <xdr:to>
      <xdr:col>62</xdr:col>
      <xdr:colOff>241300</xdr:colOff>
      <xdr:row>15</xdr:row>
      <xdr:rowOff>165100</xdr:rowOff>
    </xdr:to>
    <xdr:pic>
      <xdr:nvPicPr>
        <xdr:cNvPr id="865" name="Picture 864" descr="ETH">
          <a:extLst>
            <a:ext uri="{FF2B5EF4-FFF2-40B4-BE49-F238E27FC236}">
              <a16:creationId xmlns:a16="http://schemas.microsoft.com/office/drawing/2014/main" id="{51A90C73-FDDE-C84B-BAA0-E4BD613B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16</xdr:row>
      <xdr:rowOff>0</xdr:rowOff>
    </xdr:from>
    <xdr:to>
      <xdr:col>62</xdr:col>
      <xdr:colOff>241300</xdr:colOff>
      <xdr:row>16</xdr:row>
      <xdr:rowOff>165100</xdr:rowOff>
    </xdr:to>
    <xdr:pic>
      <xdr:nvPicPr>
        <xdr:cNvPr id="866" name="Picture 865" descr="ROU">
          <a:extLst>
            <a:ext uri="{FF2B5EF4-FFF2-40B4-BE49-F238E27FC236}">
              <a16:creationId xmlns:a16="http://schemas.microsoft.com/office/drawing/2014/main" id="{AD52466D-2AA4-CD4F-B254-1F84CDAC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17</xdr:row>
      <xdr:rowOff>0</xdr:rowOff>
    </xdr:from>
    <xdr:to>
      <xdr:col>62</xdr:col>
      <xdr:colOff>241300</xdr:colOff>
      <xdr:row>17</xdr:row>
      <xdr:rowOff>165100</xdr:rowOff>
    </xdr:to>
    <xdr:pic>
      <xdr:nvPicPr>
        <xdr:cNvPr id="867" name="Picture 866" descr="USA">
          <a:extLst>
            <a:ext uri="{FF2B5EF4-FFF2-40B4-BE49-F238E27FC236}">
              <a16:creationId xmlns:a16="http://schemas.microsoft.com/office/drawing/2014/main" id="{C90033A9-6069-1E4D-AF64-158E98D1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18</xdr:row>
      <xdr:rowOff>0</xdr:rowOff>
    </xdr:from>
    <xdr:to>
      <xdr:col>62</xdr:col>
      <xdr:colOff>241300</xdr:colOff>
      <xdr:row>18</xdr:row>
      <xdr:rowOff>165100</xdr:rowOff>
    </xdr:to>
    <xdr:pic>
      <xdr:nvPicPr>
        <xdr:cNvPr id="868" name="Picture 867" descr="ETH">
          <a:extLst>
            <a:ext uri="{FF2B5EF4-FFF2-40B4-BE49-F238E27FC236}">
              <a16:creationId xmlns:a16="http://schemas.microsoft.com/office/drawing/2014/main" id="{BD66C043-6238-F942-B1C3-7609344A0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19</xdr:row>
      <xdr:rowOff>0</xdr:rowOff>
    </xdr:from>
    <xdr:to>
      <xdr:col>62</xdr:col>
      <xdr:colOff>241300</xdr:colOff>
      <xdr:row>19</xdr:row>
      <xdr:rowOff>165100</xdr:rowOff>
    </xdr:to>
    <xdr:pic>
      <xdr:nvPicPr>
        <xdr:cNvPr id="869" name="Picture 868" descr="NED">
          <a:extLst>
            <a:ext uri="{FF2B5EF4-FFF2-40B4-BE49-F238E27FC236}">
              <a16:creationId xmlns:a16="http://schemas.microsoft.com/office/drawing/2014/main" id="{62FFE23B-A01F-9542-9500-7D02869ED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20</xdr:row>
      <xdr:rowOff>0</xdr:rowOff>
    </xdr:from>
    <xdr:to>
      <xdr:col>62</xdr:col>
      <xdr:colOff>241300</xdr:colOff>
      <xdr:row>20</xdr:row>
      <xdr:rowOff>165100</xdr:rowOff>
    </xdr:to>
    <xdr:pic>
      <xdr:nvPicPr>
        <xdr:cNvPr id="870" name="Picture 869" descr="GBR">
          <a:extLst>
            <a:ext uri="{FF2B5EF4-FFF2-40B4-BE49-F238E27FC236}">
              <a16:creationId xmlns:a16="http://schemas.microsoft.com/office/drawing/2014/main" id="{9803E93A-DB10-4147-AC79-5828B35E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21</xdr:row>
      <xdr:rowOff>0</xdr:rowOff>
    </xdr:from>
    <xdr:to>
      <xdr:col>62</xdr:col>
      <xdr:colOff>241300</xdr:colOff>
      <xdr:row>21</xdr:row>
      <xdr:rowOff>165100</xdr:rowOff>
    </xdr:to>
    <xdr:pic>
      <xdr:nvPicPr>
        <xdr:cNvPr id="871" name="Picture 870" descr="RUS">
          <a:extLst>
            <a:ext uri="{FF2B5EF4-FFF2-40B4-BE49-F238E27FC236}">
              <a16:creationId xmlns:a16="http://schemas.microsoft.com/office/drawing/2014/main" id="{1FB20258-9224-814F-977C-33446528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22</xdr:row>
      <xdr:rowOff>0</xdr:rowOff>
    </xdr:from>
    <xdr:to>
      <xdr:col>62</xdr:col>
      <xdr:colOff>241300</xdr:colOff>
      <xdr:row>22</xdr:row>
      <xdr:rowOff>165100</xdr:rowOff>
    </xdr:to>
    <xdr:pic>
      <xdr:nvPicPr>
        <xdr:cNvPr id="872" name="Picture 871" descr="MAR">
          <a:extLst>
            <a:ext uri="{FF2B5EF4-FFF2-40B4-BE49-F238E27FC236}">
              <a16:creationId xmlns:a16="http://schemas.microsoft.com/office/drawing/2014/main" id="{A4FEA737-E1AB-524B-8512-D7C24B80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23</xdr:row>
      <xdr:rowOff>0</xdr:rowOff>
    </xdr:from>
    <xdr:to>
      <xdr:col>62</xdr:col>
      <xdr:colOff>241300</xdr:colOff>
      <xdr:row>23</xdr:row>
      <xdr:rowOff>165100</xdr:rowOff>
    </xdr:to>
    <xdr:pic>
      <xdr:nvPicPr>
        <xdr:cNvPr id="873" name="Picture 872" descr="USA">
          <a:extLst>
            <a:ext uri="{FF2B5EF4-FFF2-40B4-BE49-F238E27FC236}">
              <a16:creationId xmlns:a16="http://schemas.microsoft.com/office/drawing/2014/main" id="{D4E32110-8425-8B40-9167-B3D9192B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24</xdr:row>
      <xdr:rowOff>0</xdr:rowOff>
    </xdr:from>
    <xdr:to>
      <xdr:col>62</xdr:col>
      <xdr:colOff>241300</xdr:colOff>
      <xdr:row>24</xdr:row>
      <xdr:rowOff>165100</xdr:rowOff>
    </xdr:to>
    <xdr:pic>
      <xdr:nvPicPr>
        <xdr:cNvPr id="874" name="Picture 873" descr="GER">
          <a:extLst>
            <a:ext uri="{FF2B5EF4-FFF2-40B4-BE49-F238E27FC236}">
              <a16:creationId xmlns:a16="http://schemas.microsoft.com/office/drawing/2014/main" id="{C452E3B9-1089-EE44-A15A-8115489D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25</xdr:row>
      <xdr:rowOff>0</xdr:rowOff>
    </xdr:from>
    <xdr:to>
      <xdr:col>62</xdr:col>
      <xdr:colOff>241300</xdr:colOff>
      <xdr:row>25</xdr:row>
      <xdr:rowOff>165100</xdr:rowOff>
    </xdr:to>
    <xdr:pic>
      <xdr:nvPicPr>
        <xdr:cNvPr id="875" name="Picture 874" descr="ETH">
          <a:extLst>
            <a:ext uri="{FF2B5EF4-FFF2-40B4-BE49-F238E27FC236}">
              <a16:creationId xmlns:a16="http://schemas.microsoft.com/office/drawing/2014/main" id="{34AE736D-F934-E647-847F-41CA87C5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26</xdr:row>
      <xdr:rowOff>0</xdr:rowOff>
    </xdr:from>
    <xdr:to>
      <xdr:col>62</xdr:col>
      <xdr:colOff>241300</xdr:colOff>
      <xdr:row>26</xdr:row>
      <xdr:rowOff>165100</xdr:rowOff>
    </xdr:to>
    <xdr:pic>
      <xdr:nvPicPr>
        <xdr:cNvPr id="876" name="Picture 875" descr="POR">
          <a:extLst>
            <a:ext uri="{FF2B5EF4-FFF2-40B4-BE49-F238E27FC236}">
              <a16:creationId xmlns:a16="http://schemas.microsoft.com/office/drawing/2014/main" id="{6CAB33E7-2726-E544-9D5E-CE609D9D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27</xdr:row>
      <xdr:rowOff>0</xdr:rowOff>
    </xdr:from>
    <xdr:to>
      <xdr:col>62</xdr:col>
      <xdr:colOff>241300</xdr:colOff>
      <xdr:row>27</xdr:row>
      <xdr:rowOff>165100</xdr:rowOff>
    </xdr:to>
    <xdr:pic>
      <xdr:nvPicPr>
        <xdr:cNvPr id="877" name="Picture 876" descr="ETH">
          <a:extLst>
            <a:ext uri="{FF2B5EF4-FFF2-40B4-BE49-F238E27FC236}">
              <a16:creationId xmlns:a16="http://schemas.microsoft.com/office/drawing/2014/main" id="{13402D68-8050-1143-BA4F-AD8CF8E09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28</xdr:row>
      <xdr:rowOff>0</xdr:rowOff>
    </xdr:from>
    <xdr:to>
      <xdr:col>62</xdr:col>
      <xdr:colOff>241300</xdr:colOff>
      <xdr:row>28</xdr:row>
      <xdr:rowOff>165100</xdr:rowOff>
    </xdr:to>
    <xdr:pic>
      <xdr:nvPicPr>
        <xdr:cNvPr id="878" name="Picture 877" descr="RUS">
          <a:extLst>
            <a:ext uri="{FF2B5EF4-FFF2-40B4-BE49-F238E27FC236}">
              <a16:creationId xmlns:a16="http://schemas.microsoft.com/office/drawing/2014/main" id="{69B55E79-F855-C345-B185-03F7EA849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29</xdr:row>
      <xdr:rowOff>0</xdr:rowOff>
    </xdr:from>
    <xdr:to>
      <xdr:col>62</xdr:col>
      <xdr:colOff>241300</xdr:colOff>
      <xdr:row>29</xdr:row>
      <xdr:rowOff>165100</xdr:rowOff>
    </xdr:to>
    <xdr:pic>
      <xdr:nvPicPr>
        <xdr:cNvPr id="879" name="Picture 878" descr="ETH">
          <a:extLst>
            <a:ext uri="{FF2B5EF4-FFF2-40B4-BE49-F238E27FC236}">
              <a16:creationId xmlns:a16="http://schemas.microsoft.com/office/drawing/2014/main" id="{561CDCAB-B816-0842-9AE5-1EEE2892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30</xdr:row>
      <xdr:rowOff>0</xdr:rowOff>
    </xdr:from>
    <xdr:to>
      <xdr:col>62</xdr:col>
      <xdr:colOff>241300</xdr:colOff>
      <xdr:row>30</xdr:row>
      <xdr:rowOff>165100</xdr:rowOff>
    </xdr:to>
    <xdr:pic>
      <xdr:nvPicPr>
        <xdr:cNvPr id="880" name="Picture 879" descr="NZL">
          <a:extLst>
            <a:ext uri="{FF2B5EF4-FFF2-40B4-BE49-F238E27FC236}">
              <a16:creationId xmlns:a16="http://schemas.microsoft.com/office/drawing/2014/main" id="{C6558618-5202-F148-A16B-234C44A5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31</xdr:row>
      <xdr:rowOff>0</xdr:rowOff>
    </xdr:from>
    <xdr:to>
      <xdr:col>62</xdr:col>
      <xdr:colOff>241300</xdr:colOff>
      <xdr:row>31</xdr:row>
      <xdr:rowOff>165100</xdr:rowOff>
    </xdr:to>
    <xdr:pic>
      <xdr:nvPicPr>
        <xdr:cNvPr id="881" name="Picture 880" descr="POL">
          <a:extLst>
            <a:ext uri="{FF2B5EF4-FFF2-40B4-BE49-F238E27FC236}">
              <a16:creationId xmlns:a16="http://schemas.microsoft.com/office/drawing/2014/main" id="{B4C9A40B-6A53-7F47-845E-34B83728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32</xdr:row>
      <xdr:rowOff>0</xdr:rowOff>
    </xdr:from>
    <xdr:to>
      <xdr:col>62</xdr:col>
      <xdr:colOff>241300</xdr:colOff>
      <xdr:row>32</xdr:row>
      <xdr:rowOff>165100</xdr:rowOff>
    </xdr:to>
    <xdr:pic>
      <xdr:nvPicPr>
        <xdr:cNvPr id="882" name="Picture 881" descr="MAR">
          <a:extLst>
            <a:ext uri="{FF2B5EF4-FFF2-40B4-BE49-F238E27FC236}">
              <a16:creationId xmlns:a16="http://schemas.microsoft.com/office/drawing/2014/main" id="{E459DBB3-3A61-2A4B-886F-8734D3CA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33</xdr:row>
      <xdr:rowOff>0</xdr:rowOff>
    </xdr:from>
    <xdr:to>
      <xdr:col>62</xdr:col>
      <xdr:colOff>241300</xdr:colOff>
      <xdr:row>33</xdr:row>
      <xdr:rowOff>165100</xdr:rowOff>
    </xdr:to>
    <xdr:pic>
      <xdr:nvPicPr>
        <xdr:cNvPr id="883" name="Picture 882" descr="USA">
          <a:extLst>
            <a:ext uri="{FF2B5EF4-FFF2-40B4-BE49-F238E27FC236}">
              <a16:creationId xmlns:a16="http://schemas.microsoft.com/office/drawing/2014/main" id="{B9703CFE-0B08-E04B-B8D9-7A3D3230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34</xdr:row>
      <xdr:rowOff>0</xdr:rowOff>
    </xdr:from>
    <xdr:to>
      <xdr:col>62</xdr:col>
      <xdr:colOff>241300</xdr:colOff>
      <xdr:row>34</xdr:row>
      <xdr:rowOff>165100</xdr:rowOff>
    </xdr:to>
    <xdr:pic>
      <xdr:nvPicPr>
        <xdr:cNvPr id="884" name="Picture 883" descr="KEN">
          <a:extLst>
            <a:ext uri="{FF2B5EF4-FFF2-40B4-BE49-F238E27FC236}">
              <a16:creationId xmlns:a16="http://schemas.microsoft.com/office/drawing/2014/main" id="{89134ABF-A6EE-D342-9C11-62088EED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35</xdr:row>
      <xdr:rowOff>0</xdr:rowOff>
    </xdr:from>
    <xdr:to>
      <xdr:col>62</xdr:col>
      <xdr:colOff>241300</xdr:colOff>
      <xdr:row>35</xdr:row>
      <xdr:rowOff>165100</xdr:rowOff>
    </xdr:to>
    <xdr:pic>
      <xdr:nvPicPr>
        <xdr:cNvPr id="885" name="Picture 884" descr="MAR">
          <a:extLst>
            <a:ext uri="{FF2B5EF4-FFF2-40B4-BE49-F238E27FC236}">
              <a16:creationId xmlns:a16="http://schemas.microsoft.com/office/drawing/2014/main" id="{E78F1AA8-888E-E341-896B-9758DFF42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36</xdr:row>
      <xdr:rowOff>0</xdr:rowOff>
    </xdr:from>
    <xdr:to>
      <xdr:col>62</xdr:col>
      <xdr:colOff>241300</xdr:colOff>
      <xdr:row>36</xdr:row>
      <xdr:rowOff>165100</xdr:rowOff>
    </xdr:to>
    <xdr:pic>
      <xdr:nvPicPr>
        <xdr:cNvPr id="886" name="Picture 885" descr="USA">
          <a:extLst>
            <a:ext uri="{FF2B5EF4-FFF2-40B4-BE49-F238E27FC236}">
              <a16:creationId xmlns:a16="http://schemas.microsoft.com/office/drawing/2014/main" id="{F0E4E683-BAD5-E149-A3A0-1CF25AA2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37</xdr:row>
      <xdr:rowOff>0</xdr:rowOff>
    </xdr:from>
    <xdr:to>
      <xdr:col>62</xdr:col>
      <xdr:colOff>241300</xdr:colOff>
      <xdr:row>37</xdr:row>
      <xdr:rowOff>165100</xdr:rowOff>
    </xdr:to>
    <xdr:pic>
      <xdr:nvPicPr>
        <xdr:cNvPr id="887" name="Picture 886" descr="POR">
          <a:extLst>
            <a:ext uri="{FF2B5EF4-FFF2-40B4-BE49-F238E27FC236}">
              <a16:creationId xmlns:a16="http://schemas.microsoft.com/office/drawing/2014/main" id="{ED6932CC-159C-A748-985F-6508FD2E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38</xdr:row>
      <xdr:rowOff>0</xdr:rowOff>
    </xdr:from>
    <xdr:to>
      <xdr:col>62</xdr:col>
      <xdr:colOff>241300</xdr:colOff>
      <xdr:row>38</xdr:row>
      <xdr:rowOff>165100</xdr:rowOff>
    </xdr:to>
    <xdr:pic>
      <xdr:nvPicPr>
        <xdr:cNvPr id="888" name="Picture 887" descr="ETH">
          <a:extLst>
            <a:ext uri="{FF2B5EF4-FFF2-40B4-BE49-F238E27FC236}">
              <a16:creationId xmlns:a16="http://schemas.microsoft.com/office/drawing/2014/main" id="{09240CC5-5D9D-9548-9671-6140CE68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39</xdr:row>
      <xdr:rowOff>0</xdr:rowOff>
    </xdr:from>
    <xdr:to>
      <xdr:col>62</xdr:col>
      <xdr:colOff>241300</xdr:colOff>
      <xdr:row>39</xdr:row>
      <xdr:rowOff>165100</xdr:rowOff>
    </xdr:to>
    <xdr:pic>
      <xdr:nvPicPr>
        <xdr:cNvPr id="889" name="Picture 888" descr="KEN">
          <a:extLst>
            <a:ext uri="{FF2B5EF4-FFF2-40B4-BE49-F238E27FC236}">
              <a16:creationId xmlns:a16="http://schemas.microsoft.com/office/drawing/2014/main" id="{DC35FAA3-C785-1941-9E1C-DE7B87A8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40</xdr:row>
      <xdr:rowOff>0</xdr:rowOff>
    </xdr:from>
    <xdr:to>
      <xdr:col>62</xdr:col>
      <xdr:colOff>241300</xdr:colOff>
      <xdr:row>40</xdr:row>
      <xdr:rowOff>165100</xdr:rowOff>
    </xdr:to>
    <xdr:pic>
      <xdr:nvPicPr>
        <xdr:cNvPr id="890" name="Picture 889" descr="GBR">
          <a:extLst>
            <a:ext uri="{FF2B5EF4-FFF2-40B4-BE49-F238E27FC236}">
              <a16:creationId xmlns:a16="http://schemas.microsoft.com/office/drawing/2014/main" id="{C9F0FECB-577C-F44A-B2BA-298836B2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41</xdr:row>
      <xdr:rowOff>0</xdr:rowOff>
    </xdr:from>
    <xdr:to>
      <xdr:col>62</xdr:col>
      <xdr:colOff>241300</xdr:colOff>
      <xdr:row>41</xdr:row>
      <xdr:rowOff>165100</xdr:rowOff>
    </xdr:to>
    <xdr:pic>
      <xdr:nvPicPr>
        <xdr:cNvPr id="891" name="Picture 890" descr="GBR">
          <a:extLst>
            <a:ext uri="{FF2B5EF4-FFF2-40B4-BE49-F238E27FC236}">
              <a16:creationId xmlns:a16="http://schemas.microsoft.com/office/drawing/2014/main" id="{95519660-9BCF-BD4F-8DE8-7EE4EEF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42</xdr:row>
      <xdr:rowOff>0</xdr:rowOff>
    </xdr:from>
    <xdr:to>
      <xdr:col>62</xdr:col>
      <xdr:colOff>241300</xdr:colOff>
      <xdr:row>42</xdr:row>
      <xdr:rowOff>165100</xdr:rowOff>
    </xdr:to>
    <xdr:pic>
      <xdr:nvPicPr>
        <xdr:cNvPr id="892" name="Picture 891" descr="RUS">
          <a:extLst>
            <a:ext uri="{FF2B5EF4-FFF2-40B4-BE49-F238E27FC236}">
              <a16:creationId xmlns:a16="http://schemas.microsoft.com/office/drawing/2014/main" id="{FA58D5B3-C812-0047-8132-E69E20DE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43</xdr:row>
      <xdr:rowOff>0</xdr:rowOff>
    </xdr:from>
    <xdr:to>
      <xdr:col>62</xdr:col>
      <xdr:colOff>241300</xdr:colOff>
      <xdr:row>43</xdr:row>
      <xdr:rowOff>165100</xdr:rowOff>
    </xdr:to>
    <xdr:pic>
      <xdr:nvPicPr>
        <xdr:cNvPr id="893" name="Picture 892" descr="USA">
          <a:extLst>
            <a:ext uri="{FF2B5EF4-FFF2-40B4-BE49-F238E27FC236}">
              <a16:creationId xmlns:a16="http://schemas.microsoft.com/office/drawing/2014/main" id="{3F067312-AB27-4245-AB3C-52193300E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44</xdr:row>
      <xdr:rowOff>0</xdr:rowOff>
    </xdr:from>
    <xdr:to>
      <xdr:col>62</xdr:col>
      <xdr:colOff>241300</xdr:colOff>
      <xdr:row>44</xdr:row>
      <xdr:rowOff>165100</xdr:rowOff>
    </xdr:to>
    <xdr:pic>
      <xdr:nvPicPr>
        <xdr:cNvPr id="894" name="Picture 893" descr="USA">
          <a:extLst>
            <a:ext uri="{FF2B5EF4-FFF2-40B4-BE49-F238E27FC236}">
              <a16:creationId xmlns:a16="http://schemas.microsoft.com/office/drawing/2014/main" id="{B50201F5-C437-094E-AFF3-C88B1A34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45</xdr:row>
      <xdr:rowOff>0</xdr:rowOff>
    </xdr:from>
    <xdr:to>
      <xdr:col>62</xdr:col>
      <xdr:colOff>241300</xdr:colOff>
      <xdr:row>45</xdr:row>
      <xdr:rowOff>165100</xdr:rowOff>
    </xdr:to>
    <xdr:pic>
      <xdr:nvPicPr>
        <xdr:cNvPr id="895" name="Picture 894" descr="USA">
          <a:extLst>
            <a:ext uri="{FF2B5EF4-FFF2-40B4-BE49-F238E27FC236}">
              <a16:creationId xmlns:a16="http://schemas.microsoft.com/office/drawing/2014/main" id="{6B760D30-CA52-CD4D-A2E0-F53B5957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46</xdr:row>
      <xdr:rowOff>0</xdr:rowOff>
    </xdr:from>
    <xdr:to>
      <xdr:col>62</xdr:col>
      <xdr:colOff>241300</xdr:colOff>
      <xdr:row>46</xdr:row>
      <xdr:rowOff>165100</xdr:rowOff>
    </xdr:to>
    <xdr:pic>
      <xdr:nvPicPr>
        <xdr:cNvPr id="896" name="Picture 895" descr="KEN">
          <a:extLst>
            <a:ext uri="{FF2B5EF4-FFF2-40B4-BE49-F238E27FC236}">
              <a16:creationId xmlns:a16="http://schemas.microsoft.com/office/drawing/2014/main" id="{F9197E11-6008-E847-B0D0-CD4B0B85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47</xdr:row>
      <xdr:rowOff>0</xdr:rowOff>
    </xdr:from>
    <xdr:to>
      <xdr:col>62</xdr:col>
      <xdr:colOff>241300</xdr:colOff>
      <xdr:row>47</xdr:row>
      <xdr:rowOff>165100</xdr:rowOff>
    </xdr:to>
    <xdr:pic>
      <xdr:nvPicPr>
        <xdr:cNvPr id="897" name="Picture 896" descr="KEN">
          <a:extLst>
            <a:ext uri="{FF2B5EF4-FFF2-40B4-BE49-F238E27FC236}">
              <a16:creationId xmlns:a16="http://schemas.microsoft.com/office/drawing/2014/main" id="{4BBF27AF-7601-EB45-B3B4-830037B09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48</xdr:row>
      <xdr:rowOff>0</xdr:rowOff>
    </xdr:from>
    <xdr:to>
      <xdr:col>62</xdr:col>
      <xdr:colOff>241300</xdr:colOff>
      <xdr:row>48</xdr:row>
      <xdr:rowOff>165100</xdr:rowOff>
    </xdr:to>
    <xdr:pic>
      <xdr:nvPicPr>
        <xdr:cNvPr id="898" name="Picture 897" descr="ESP">
          <a:extLst>
            <a:ext uri="{FF2B5EF4-FFF2-40B4-BE49-F238E27FC236}">
              <a16:creationId xmlns:a16="http://schemas.microsoft.com/office/drawing/2014/main" id="{832BC993-FA5A-404B-AAF4-59CE83D1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49</xdr:row>
      <xdr:rowOff>0</xdr:rowOff>
    </xdr:from>
    <xdr:to>
      <xdr:col>62</xdr:col>
      <xdr:colOff>241300</xdr:colOff>
      <xdr:row>49</xdr:row>
      <xdr:rowOff>165100</xdr:rowOff>
    </xdr:to>
    <xdr:pic>
      <xdr:nvPicPr>
        <xdr:cNvPr id="899" name="Picture 898" descr="UKR">
          <a:extLst>
            <a:ext uri="{FF2B5EF4-FFF2-40B4-BE49-F238E27FC236}">
              <a16:creationId xmlns:a16="http://schemas.microsoft.com/office/drawing/2014/main" id="{087FB1D1-8BE2-EB43-9A57-0AF8CA292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50</xdr:row>
      <xdr:rowOff>0</xdr:rowOff>
    </xdr:from>
    <xdr:to>
      <xdr:col>62</xdr:col>
      <xdr:colOff>241300</xdr:colOff>
      <xdr:row>50</xdr:row>
      <xdr:rowOff>165100</xdr:rowOff>
    </xdr:to>
    <xdr:pic>
      <xdr:nvPicPr>
        <xdr:cNvPr id="900" name="Picture 899" descr="ETH">
          <a:extLst>
            <a:ext uri="{FF2B5EF4-FFF2-40B4-BE49-F238E27FC236}">
              <a16:creationId xmlns:a16="http://schemas.microsoft.com/office/drawing/2014/main" id="{D4F574FC-4D70-364F-86DE-07C62D649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51</xdr:row>
      <xdr:rowOff>0</xdr:rowOff>
    </xdr:from>
    <xdr:to>
      <xdr:col>62</xdr:col>
      <xdr:colOff>241300</xdr:colOff>
      <xdr:row>51</xdr:row>
      <xdr:rowOff>165100</xdr:rowOff>
    </xdr:to>
    <xdr:pic>
      <xdr:nvPicPr>
        <xdr:cNvPr id="901" name="Picture 900" descr="JAM">
          <a:extLst>
            <a:ext uri="{FF2B5EF4-FFF2-40B4-BE49-F238E27FC236}">
              <a16:creationId xmlns:a16="http://schemas.microsoft.com/office/drawing/2014/main" id="{87FC3F9A-2530-574C-B0C1-2020FEB0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72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2</xdr:row>
      <xdr:rowOff>0</xdr:rowOff>
    </xdr:from>
    <xdr:to>
      <xdr:col>70</xdr:col>
      <xdr:colOff>241300</xdr:colOff>
      <xdr:row>2</xdr:row>
      <xdr:rowOff>165100</xdr:rowOff>
    </xdr:to>
    <xdr:pic>
      <xdr:nvPicPr>
        <xdr:cNvPr id="902" name="Picture 901" descr="MAR">
          <a:extLst>
            <a:ext uri="{FF2B5EF4-FFF2-40B4-BE49-F238E27FC236}">
              <a16:creationId xmlns:a16="http://schemas.microsoft.com/office/drawing/2014/main" id="{450B2F58-6D54-A149-9A2B-7E19870A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3</xdr:row>
      <xdr:rowOff>0</xdr:rowOff>
    </xdr:from>
    <xdr:to>
      <xdr:col>70</xdr:col>
      <xdr:colOff>241300</xdr:colOff>
      <xdr:row>3</xdr:row>
      <xdr:rowOff>165100</xdr:rowOff>
    </xdr:to>
    <xdr:pic>
      <xdr:nvPicPr>
        <xdr:cNvPr id="903" name="Picture 902" descr="KEN">
          <a:extLst>
            <a:ext uri="{FF2B5EF4-FFF2-40B4-BE49-F238E27FC236}">
              <a16:creationId xmlns:a16="http://schemas.microsoft.com/office/drawing/2014/main" id="{D360B28C-7D6F-5D4A-A9C5-93703563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4</xdr:row>
      <xdr:rowOff>0</xdr:rowOff>
    </xdr:from>
    <xdr:to>
      <xdr:col>70</xdr:col>
      <xdr:colOff>241300</xdr:colOff>
      <xdr:row>4</xdr:row>
      <xdr:rowOff>165100</xdr:rowOff>
    </xdr:to>
    <xdr:pic>
      <xdr:nvPicPr>
        <xdr:cNvPr id="904" name="Picture 903" descr="KEN">
          <a:extLst>
            <a:ext uri="{FF2B5EF4-FFF2-40B4-BE49-F238E27FC236}">
              <a16:creationId xmlns:a16="http://schemas.microsoft.com/office/drawing/2014/main" id="{781E5832-61CC-894E-A693-109F79CA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5</xdr:row>
      <xdr:rowOff>0</xdr:rowOff>
    </xdr:from>
    <xdr:to>
      <xdr:col>70</xdr:col>
      <xdr:colOff>241300</xdr:colOff>
      <xdr:row>5</xdr:row>
      <xdr:rowOff>165100</xdr:rowOff>
    </xdr:to>
    <xdr:pic>
      <xdr:nvPicPr>
        <xdr:cNvPr id="905" name="Picture 904" descr="ALG">
          <a:extLst>
            <a:ext uri="{FF2B5EF4-FFF2-40B4-BE49-F238E27FC236}">
              <a16:creationId xmlns:a16="http://schemas.microsoft.com/office/drawing/2014/main" id="{85CDAEB4-B7C9-A344-AE43-D6EFF817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6</xdr:row>
      <xdr:rowOff>0</xdr:rowOff>
    </xdr:from>
    <xdr:to>
      <xdr:col>70</xdr:col>
      <xdr:colOff>241300</xdr:colOff>
      <xdr:row>6</xdr:row>
      <xdr:rowOff>165100</xdr:rowOff>
    </xdr:to>
    <xdr:pic>
      <xdr:nvPicPr>
        <xdr:cNvPr id="906" name="Picture 905" descr="KEN">
          <a:extLst>
            <a:ext uri="{FF2B5EF4-FFF2-40B4-BE49-F238E27FC236}">
              <a16:creationId xmlns:a16="http://schemas.microsoft.com/office/drawing/2014/main" id="{1EA6766A-5704-6E4D-84F9-8AC052C35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7</xdr:row>
      <xdr:rowOff>0</xdr:rowOff>
    </xdr:from>
    <xdr:to>
      <xdr:col>70</xdr:col>
      <xdr:colOff>241300</xdr:colOff>
      <xdr:row>7</xdr:row>
      <xdr:rowOff>165100</xdr:rowOff>
    </xdr:to>
    <xdr:pic>
      <xdr:nvPicPr>
        <xdr:cNvPr id="907" name="Picture 906" descr="KEN">
          <a:extLst>
            <a:ext uri="{FF2B5EF4-FFF2-40B4-BE49-F238E27FC236}">
              <a16:creationId xmlns:a16="http://schemas.microsoft.com/office/drawing/2014/main" id="{49C67ECC-DADA-5A41-A6D8-47BBB41A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8</xdr:row>
      <xdr:rowOff>0</xdr:rowOff>
    </xdr:from>
    <xdr:to>
      <xdr:col>70</xdr:col>
      <xdr:colOff>241300</xdr:colOff>
      <xdr:row>8</xdr:row>
      <xdr:rowOff>165100</xdr:rowOff>
    </xdr:to>
    <xdr:pic>
      <xdr:nvPicPr>
        <xdr:cNvPr id="908" name="Picture 907" descr="ALG">
          <a:extLst>
            <a:ext uri="{FF2B5EF4-FFF2-40B4-BE49-F238E27FC236}">
              <a16:creationId xmlns:a16="http://schemas.microsoft.com/office/drawing/2014/main" id="{9983BAE4-67DA-194E-A77C-796F044C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9</xdr:row>
      <xdr:rowOff>0</xdr:rowOff>
    </xdr:from>
    <xdr:to>
      <xdr:col>70</xdr:col>
      <xdr:colOff>241300</xdr:colOff>
      <xdr:row>9</xdr:row>
      <xdr:rowOff>165100</xdr:rowOff>
    </xdr:to>
    <xdr:pic>
      <xdr:nvPicPr>
        <xdr:cNvPr id="909" name="Picture 908" descr="MAR">
          <a:extLst>
            <a:ext uri="{FF2B5EF4-FFF2-40B4-BE49-F238E27FC236}">
              <a16:creationId xmlns:a16="http://schemas.microsoft.com/office/drawing/2014/main" id="{A30B51EB-918E-DC41-A701-F32E087D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10</xdr:row>
      <xdr:rowOff>0</xdr:rowOff>
    </xdr:from>
    <xdr:to>
      <xdr:col>70</xdr:col>
      <xdr:colOff>241300</xdr:colOff>
      <xdr:row>10</xdr:row>
      <xdr:rowOff>165100</xdr:rowOff>
    </xdr:to>
    <xdr:pic>
      <xdr:nvPicPr>
        <xdr:cNvPr id="910" name="Picture 909" descr="KEN">
          <a:extLst>
            <a:ext uri="{FF2B5EF4-FFF2-40B4-BE49-F238E27FC236}">
              <a16:creationId xmlns:a16="http://schemas.microsoft.com/office/drawing/2014/main" id="{8C31AB56-AB05-BA48-A0E6-A7789316E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11</xdr:row>
      <xdr:rowOff>0</xdr:rowOff>
    </xdr:from>
    <xdr:to>
      <xdr:col>70</xdr:col>
      <xdr:colOff>241300</xdr:colOff>
      <xdr:row>11</xdr:row>
      <xdr:rowOff>165100</xdr:rowOff>
    </xdr:to>
    <xdr:pic>
      <xdr:nvPicPr>
        <xdr:cNvPr id="911" name="Picture 910" descr="GBR">
          <a:extLst>
            <a:ext uri="{FF2B5EF4-FFF2-40B4-BE49-F238E27FC236}">
              <a16:creationId xmlns:a16="http://schemas.microsoft.com/office/drawing/2014/main" id="{565910CE-FD5D-774C-88B3-8ACD2E2A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12</xdr:row>
      <xdr:rowOff>0</xdr:rowOff>
    </xdr:from>
    <xdr:to>
      <xdr:col>70</xdr:col>
      <xdr:colOff>241300</xdr:colOff>
      <xdr:row>12</xdr:row>
      <xdr:rowOff>165100</xdr:rowOff>
    </xdr:to>
    <xdr:pic>
      <xdr:nvPicPr>
        <xdr:cNvPr id="912" name="Picture 911" descr="KEN">
          <a:extLst>
            <a:ext uri="{FF2B5EF4-FFF2-40B4-BE49-F238E27FC236}">
              <a16:creationId xmlns:a16="http://schemas.microsoft.com/office/drawing/2014/main" id="{947B0B30-44C3-6C42-82C4-5B93E30A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13</xdr:row>
      <xdr:rowOff>0</xdr:rowOff>
    </xdr:from>
    <xdr:to>
      <xdr:col>70</xdr:col>
      <xdr:colOff>241300</xdr:colOff>
      <xdr:row>13</xdr:row>
      <xdr:rowOff>165100</xdr:rowOff>
    </xdr:to>
    <xdr:pic>
      <xdr:nvPicPr>
        <xdr:cNvPr id="913" name="Picture 912" descr="ESP">
          <a:extLst>
            <a:ext uri="{FF2B5EF4-FFF2-40B4-BE49-F238E27FC236}">
              <a16:creationId xmlns:a16="http://schemas.microsoft.com/office/drawing/2014/main" id="{3B427AB9-BD88-444B-A7CA-8170F1F8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14</xdr:row>
      <xdr:rowOff>0</xdr:rowOff>
    </xdr:from>
    <xdr:to>
      <xdr:col>70</xdr:col>
      <xdr:colOff>241300</xdr:colOff>
      <xdr:row>14</xdr:row>
      <xdr:rowOff>165100</xdr:rowOff>
    </xdr:to>
    <xdr:pic>
      <xdr:nvPicPr>
        <xdr:cNvPr id="914" name="Picture 913" descr="FRA">
          <a:extLst>
            <a:ext uri="{FF2B5EF4-FFF2-40B4-BE49-F238E27FC236}">
              <a16:creationId xmlns:a16="http://schemas.microsoft.com/office/drawing/2014/main" id="{239F7FCB-D6FC-BA44-A335-BDFA57A7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15</xdr:row>
      <xdr:rowOff>0</xdr:rowOff>
    </xdr:from>
    <xdr:to>
      <xdr:col>70</xdr:col>
      <xdr:colOff>241300</xdr:colOff>
      <xdr:row>15</xdr:row>
      <xdr:rowOff>165100</xdr:rowOff>
    </xdr:to>
    <xdr:pic>
      <xdr:nvPicPr>
        <xdr:cNvPr id="915" name="Picture 914" descr="KEN">
          <a:extLst>
            <a:ext uri="{FF2B5EF4-FFF2-40B4-BE49-F238E27FC236}">
              <a16:creationId xmlns:a16="http://schemas.microsoft.com/office/drawing/2014/main" id="{D17B0DEF-41A7-DE42-B80A-5D39AD78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16</xdr:row>
      <xdr:rowOff>0</xdr:rowOff>
    </xdr:from>
    <xdr:to>
      <xdr:col>70</xdr:col>
      <xdr:colOff>241300</xdr:colOff>
      <xdr:row>16</xdr:row>
      <xdr:rowOff>165100</xdr:rowOff>
    </xdr:to>
    <xdr:pic>
      <xdr:nvPicPr>
        <xdr:cNvPr id="916" name="Picture 915" descr="KEN">
          <a:extLst>
            <a:ext uri="{FF2B5EF4-FFF2-40B4-BE49-F238E27FC236}">
              <a16:creationId xmlns:a16="http://schemas.microsoft.com/office/drawing/2014/main" id="{67312E4A-4959-8140-92C3-234BFA33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17</xdr:row>
      <xdr:rowOff>0</xdr:rowOff>
    </xdr:from>
    <xdr:to>
      <xdr:col>70</xdr:col>
      <xdr:colOff>241300</xdr:colOff>
      <xdr:row>17</xdr:row>
      <xdr:rowOff>165100</xdr:rowOff>
    </xdr:to>
    <xdr:pic>
      <xdr:nvPicPr>
        <xdr:cNvPr id="917" name="Picture 916" descr="BRN">
          <a:extLst>
            <a:ext uri="{FF2B5EF4-FFF2-40B4-BE49-F238E27FC236}">
              <a16:creationId xmlns:a16="http://schemas.microsoft.com/office/drawing/2014/main" id="{60EF07E2-CA08-4C49-BE7B-1B977758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18</xdr:row>
      <xdr:rowOff>0</xdr:rowOff>
    </xdr:from>
    <xdr:to>
      <xdr:col>70</xdr:col>
      <xdr:colOff>241300</xdr:colOff>
      <xdr:row>18</xdr:row>
      <xdr:rowOff>165100</xdr:rowOff>
    </xdr:to>
    <xdr:pic>
      <xdr:nvPicPr>
        <xdr:cNvPr id="918" name="Picture 917" descr="BDI">
          <a:extLst>
            <a:ext uri="{FF2B5EF4-FFF2-40B4-BE49-F238E27FC236}">
              <a16:creationId xmlns:a16="http://schemas.microsoft.com/office/drawing/2014/main" id="{3CB94A5E-C427-134D-9ABE-6BC46D9C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19</xdr:row>
      <xdr:rowOff>0</xdr:rowOff>
    </xdr:from>
    <xdr:to>
      <xdr:col>70</xdr:col>
      <xdr:colOff>241300</xdr:colOff>
      <xdr:row>19</xdr:row>
      <xdr:rowOff>165100</xdr:rowOff>
    </xdr:to>
    <xdr:pic>
      <xdr:nvPicPr>
        <xdr:cNvPr id="919" name="Picture 918" descr="KEN">
          <a:extLst>
            <a:ext uri="{FF2B5EF4-FFF2-40B4-BE49-F238E27FC236}">
              <a16:creationId xmlns:a16="http://schemas.microsoft.com/office/drawing/2014/main" id="{9B1F9592-BD5D-BF45-8419-1923E65E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20</xdr:row>
      <xdr:rowOff>0</xdr:rowOff>
    </xdr:from>
    <xdr:to>
      <xdr:col>70</xdr:col>
      <xdr:colOff>241300</xdr:colOff>
      <xdr:row>20</xdr:row>
      <xdr:rowOff>165100</xdr:rowOff>
    </xdr:to>
    <xdr:pic>
      <xdr:nvPicPr>
        <xdr:cNvPr id="920" name="Picture 919" descr="MAR">
          <a:extLst>
            <a:ext uri="{FF2B5EF4-FFF2-40B4-BE49-F238E27FC236}">
              <a16:creationId xmlns:a16="http://schemas.microsoft.com/office/drawing/2014/main" id="{1E232AD9-783E-5045-8C6B-A7F9F8CE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21</xdr:row>
      <xdr:rowOff>0</xdr:rowOff>
    </xdr:from>
    <xdr:to>
      <xdr:col>70</xdr:col>
      <xdr:colOff>241300</xdr:colOff>
      <xdr:row>21</xdr:row>
      <xdr:rowOff>165100</xdr:rowOff>
    </xdr:to>
    <xdr:pic>
      <xdr:nvPicPr>
        <xdr:cNvPr id="921" name="Picture 920" descr="KEN">
          <a:extLst>
            <a:ext uri="{FF2B5EF4-FFF2-40B4-BE49-F238E27FC236}">
              <a16:creationId xmlns:a16="http://schemas.microsoft.com/office/drawing/2014/main" id="{4390F5D6-C2F4-9B49-B21B-907C0DCB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22</xdr:row>
      <xdr:rowOff>0</xdr:rowOff>
    </xdr:from>
    <xdr:to>
      <xdr:col>70</xdr:col>
      <xdr:colOff>241300</xdr:colOff>
      <xdr:row>22</xdr:row>
      <xdr:rowOff>165100</xdr:rowOff>
    </xdr:to>
    <xdr:pic>
      <xdr:nvPicPr>
        <xdr:cNvPr id="922" name="Picture 921" descr="KEN">
          <a:extLst>
            <a:ext uri="{FF2B5EF4-FFF2-40B4-BE49-F238E27FC236}">
              <a16:creationId xmlns:a16="http://schemas.microsoft.com/office/drawing/2014/main" id="{95F0465F-65B4-444F-AF8D-B979FA758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23</xdr:row>
      <xdr:rowOff>0</xdr:rowOff>
    </xdr:from>
    <xdr:to>
      <xdr:col>70</xdr:col>
      <xdr:colOff>241300</xdr:colOff>
      <xdr:row>23</xdr:row>
      <xdr:rowOff>165100</xdr:rowOff>
    </xdr:to>
    <xdr:pic>
      <xdr:nvPicPr>
        <xdr:cNvPr id="923" name="Picture 922" descr="KEN">
          <a:extLst>
            <a:ext uri="{FF2B5EF4-FFF2-40B4-BE49-F238E27FC236}">
              <a16:creationId xmlns:a16="http://schemas.microsoft.com/office/drawing/2014/main" id="{616BF8C2-0810-1741-AA97-EB5A3221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24</xdr:row>
      <xdr:rowOff>0</xdr:rowOff>
    </xdr:from>
    <xdr:to>
      <xdr:col>70</xdr:col>
      <xdr:colOff>241300</xdr:colOff>
      <xdr:row>24</xdr:row>
      <xdr:rowOff>165100</xdr:rowOff>
    </xdr:to>
    <xdr:pic>
      <xdr:nvPicPr>
        <xdr:cNvPr id="924" name="Picture 923" descr="ALG">
          <a:extLst>
            <a:ext uri="{FF2B5EF4-FFF2-40B4-BE49-F238E27FC236}">
              <a16:creationId xmlns:a16="http://schemas.microsoft.com/office/drawing/2014/main" id="{EEB3AAA0-7E83-1243-803D-0BA6D7DC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25</xdr:row>
      <xdr:rowOff>0</xdr:rowOff>
    </xdr:from>
    <xdr:to>
      <xdr:col>70</xdr:col>
      <xdr:colOff>241300</xdr:colOff>
      <xdr:row>25</xdr:row>
      <xdr:rowOff>165100</xdr:rowOff>
    </xdr:to>
    <xdr:pic>
      <xdr:nvPicPr>
        <xdr:cNvPr id="925" name="Picture 924" descr="MAR">
          <a:extLst>
            <a:ext uri="{FF2B5EF4-FFF2-40B4-BE49-F238E27FC236}">
              <a16:creationId xmlns:a16="http://schemas.microsoft.com/office/drawing/2014/main" id="{65FCB4AC-08A8-CE47-9A4D-8D83E456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26</xdr:row>
      <xdr:rowOff>0</xdr:rowOff>
    </xdr:from>
    <xdr:to>
      <xdr:col>70</xdr:col>
      <xdr:colOff>241300</xdr:colOff>
      <xdr:row>26</xdr:row>
      <xdr:rowOff>165100</xdr:rowOff>
    </xdr:to>
    <xdr:pic>
      <xdr:nvPicPr>
        <xdr:cNvPr id="926" name="Picture 925" descr="DJI">
          <a:extLst>
            <a:ext uri="{FF2B5EF4-FFF2-40B4-BE49-F238E27FC236}">
              <a16:creationId xmlns:a16="http://schemas.microsoft.com/office/drawing/2014/main" id="{922884F0-D0A1-A344-A40A-3574BBAC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27</xdr:row>
      <xdr:rowOff>0</xdr:rowOff>
    </xdr:from>
    <xdr:to>
      <xdr:col>70</xdr:col>
      <xdr:colOff>241300</xdr:colOff>
      <xdr:row>27</xdr:row>
      <xdr:rowOff>165100</xdr:rowOff>
    </xdr:to>
    <xdr:pic>
      <xdr:nvPicPr>
        <xdr:cNvPr id="927" name="Picture 926" descr="NZL">
          <a:extLst>
            <a:ext uri="{FF2B5EF4-FFF2-40B4-BE49-F238E27FC236}">
              <a16:creationId xmlns:a16="http://schemas.microsoft.com/office/drawing/2014/main" id="{AED51AB2-C978-B047-A16A-21173C98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28</xdr:row>
      <xdr:rowOff>0</xdr:rowOff>
    </xdr:from>
    <xdr:to>
      <xdr:col>70</xdr:col>
      <xdr:colOff>241300</xdr:colOff>
      <xdr:row>28</xdr:row>
      <xdr:rowOff>165100</xdr:rowOff>
    </xdr:to>
    <xdr:pic>
      <xdr:nvPicPr>
        <xdr:cNvPr id="928" name="Picture 927" descr="GBR">
          <a:extLst>
            <a:ext uri="{FF2B5EF4-FFF2-40B4-BE49-F238E27FC236}">
              <a16:creationId xmlns:a16="http://schemas.microsoft.com/office/drawing/2014/main" id="{D31C3F6A-4213-6D47-A390-7636FDCF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29</xdr:row>
      <xdr:rowOff>0</xdr:rowOff>
    </xdr:from>
    <xdr:to>
      <xdr:col>70</xdr:col>
      <xdr:colOff>241300</xdr:colOff>
      <xdr:row>29</xdr:row>
      <xdr:rowOff>165100</xdr:rowOff>
    </xdr:to>
    <xdr:pic>
      <xdr:nvPicPr>
        <xdr:cNvPr id="929" name="Picture 928" descr="USA">
          <a:extLst>
            <a:ext uri="{FF2B5EF4-FFF2-40B4-BE49-F238E27FC236}">
              <a16:creationId xmlns:a16="http://schemas.microsoft.com/office/drawing/2014/main" id="{FE1AB14F-CD9D-9A41-9EC8-934CB9E3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30</xdr:row>
      <xdr:rowOff>0</xdr:rowOff>
    </xdr:from>
    <xdr:to>
      <xdr:col>70</xdr:col>
      <xdr:colOff>241300</xdr:colOff>
      <xdr:row>30</xdr:row>
      <xdr:rowOff>165100</xdr:rowOff>
    </xdr:to>
    <xdr:pic>
      <xdr:nvPicPr>
        <xdr:cNvPr id="930" name="Picture 929" descr="GBR">
          <a:extLst>
            <a:ext uri="{FF2B5EF4-FFF2-40B4-BE49-F238E27FC236}">
              <a16:creationId xmlns:a16="http://schemas.microsoft.com/office/drawing/2014/main" id="{BB024C66-B775-0C47-8537-DEF56237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31</xdr:row>
      <xdr:rowOff>0</xdr:rowOff>
    </xdr:from>
    <xdr:to>
      <xdr:col>70</xdr:col>
      <xdr:colOff>241300</xdr:colOff>
      <xdr:row>31</xdr:row>
      <xdr:rowOff>165100</xdr:rowOff>
    </xdr:to>
    <xdr:pic>
      <xdr:nvPicPr>
        <xdr:cNvPr id="931" name="Picture 930" descr="KEN">
          <a:extLst>
            <a:ext uri="{FF2B5EF4-FFF2-40B4-BE49-F238E27FC236}">
              <a16:creationId xmlns:a16="http://schemas.microsoft.com/office/drawing/2014/main" id="{1E13287E-351A-3F47-9551-1F08EC38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32</xdr:row>
      <xdr:rowOff>0</xdr:rowOff>
    </xdr:from>
    <xdr:to>
      <xdr:col>70</xdr:col>
      <xdr:colOff>241300</xdr:colOff>
      <xdr:row>32</xdr:row>
      <xdr:rowOff>165100</xdr:rowOff>
    </xdr:to>
    <xdr:pic>
      <xdr:nvPicPr>
        <xdr:cNvPr id="932" name="Picture 931" descr="KEN">
          <a:extLst>
            <a:ext uri="{FF2B5EF4-FFF2-40B4-BE49-F238E27FC236}">
              <a16:creationId xmlns:a16="http://schemas.microsoft.com/office/drawing/2014/main" id="{3BC5D01E-DEE0-2944-8FD7-C0F6F987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33</xdr:row>
      <xdr:rowOff>0</xdr:rowOff>
    </xdr:from>
    <xdr:to>
      <xdr:col>70</xdr:col>
      <xdr:colOff>241300</xdr:colOff>
      <xdr:row>33</xdr:row>
      <xdr:rowOff>165100</xdr:rowOff>
    </xdr:to>
    <xdr:pic>
      <xdr:nvPicPr>
        <xdr:cNvPr id="933" name="Picture 932" descr="ETH">
          <a:extLst>
            <a:ext uri="{FF2B5EF4-FFF2-40B4-BE49-F238E27FC236}">
              <a16:creationId xmlns:a16="http://schemas.microsoft.com/office/drawing/2014/main" id="{51D4DE73-183F-1949-A189-0255006C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34</xdr:row>
      <xdr:rowOff>0</xdr:rowOff>
    </xdr:from>
    <xdr:to>
      <xdr:col>70</xdr:col>
      <xdr:colOff>241300</xdr:colOff>
      <xdr:row>34</xdr:row>
      <xdr:rowOff>165100</xdr:rowOff>
    </xdr:to>
    <xdr:pic>
      <xdr:nvPicPr>
        <xdr:cNvPr id="934" name="Picture 933" descr="KEN">
          <a:extLst>
            <a:ext uri="{FF2B5EF4-FFF2-40B4-BE49-F238E27FC236}">
              <a16:creationId xmlns:a16="http://schemas.microsoft.com/office/drawing/2014/main" id="{3F8E24ED-E504-0642-8148-9A4C0F13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35</xdr:row>
      <xdr:rowOff>0</xdr:rowOff>
    </xdr:from>
    <xdr:to>
      <xdr:col>70</xdr:col>
      <xdr:colOff>241300</xdr:colOff>
      <xdr:row>35</xdr:row>
      <xdr:rowOff>165100</xdr:rowOff>
    </xdr:to>
    <xdr:pic>
      <xdr:nvPicPr>
        <xdr:cNvPr id="935" name="Picture 934" descr="POR">
          <a:extLst>
            <a:ext uri="{FF2B5EF4-FFF2-40B4-BE49-F238E27FC236}">
              <a16:creationId xmlns:a16="http://schemas.microsoft.com/office/drawing/2014/main" id="{5400AC6C-780E-BB42-8D97-B194016D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36</xdr:row>
      <xdr:rowOff>0</xdr:rowOff>
    </xdr:from>
    <xdr:to>
      <xdr:col>70</xdr:col>
      <xdr:colOff>241300</xdr:colOff>
      <xdr:row>36</xdr:row>
      <xdr:rowOff>165100</xdr:rowOff>
    </xdr:to>
    <xdr:pic>
      <xdr:nvPicPr>
        <xdr:cNvPr id="936" name="Picture 935" descr="KEN">
          <a:extLst>
            <a:ext uri="{FF2B5EF4-FFF2-40B4-BE49-F238E27FC236}">
              <a16:creationId xmlns:a16="http://schemas.microsoft.com/office/drawing/2014/main" id="{E0BA9758-ADD1-8D4F-B7FD-25D9E8F3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37</xdr:row>
      <xdr:rowOff>0</xdr:rowOff>
    </xdr:from>
    <xdr:to>
      <xdr:col>70</xdr:col>
      <xdr:colOff>241300</xdr:colOff>
      <xdr:row>37</xdr:row>
      <xdr:rowOff>165100</xdr:rowOff>
    </xdr:to>
    <xdr:pic>
      <xdr:nvPicPr>
        <xdr:cNvPr id="937" name="Picture 936" descr="KEN">
          <a:extLst>
            <a:ext uri="{FF2B5EF4-FFF2-40B4-BE49-F238E27FC236}">
              <a16:creationId xmlns:a16="http://schemas.microsoft.com/office/drawing/2014/main" id="{5B84F632-AC48-8F41-83A8-E4098C5D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38</xdr:row>
      <xdr:rowOff>0</xdr:rowOff>
    </xdr:from>
    <xdr:to>
      <xdr:col>70</xdr:col>
      <xdr:colOff>241300</xdr:colOff>
      <xdr:row>38</xdr:row>
      <xdr:rowOff>165100</xdr:rowOff>
    </xdr:to>
    <xdr:pic>
      <xdr:nvPicPr>
        <xdr:cNvPr id="938" name="Picture 937" descr="KEN">
          <a:extLst>
            <a:ext uri="{FF2B5EF4-FFF2-40B4-BE49-F238E27FC236}">
              <a16:creationId xmlns:a16="http://schemas.microsoft.com/office/drawing/2014/main" id="{A0976396-FE56-3E4D-83A6-F2B15440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39</xdr:row>
      <xdr:rowOff>0</xdr:rowOff>
    </xdr:from>
    <xdr:to>
      <xdr:col>70</xdr:col>
      <xdr:colOff>241300</xdr:colOff>
      <xdr:row>39</xdr:row>
      <xdr:rowOff>165100</xdr:rowOff>
    </xdr:to>
    <xdr:pic>
      <xdr:nvPicPr>
        <xdr:cNvPr id="939" name="Picture 938" descr="KEN">
          <a:extLst>
            <a:ext uri="{FF2B5EF4-FFF2-40B4-BE49-F238E27FC236}">
              <a16:creationId xmlns:a16="http://schemas.microsoft.com/office/drawing/2014/main" id="{E2C66AF3-9C4B-3D41-95A1-33FB4C71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40</xdr:row>
      <xdr:rowOff>0</xdr:rowOff>
    </xdr:from>
    <xdr:to>
      <xdr:col>70</xdr:col>
      <xdr:colOff>241300</xdr:colOff>
      <xdr:row>40</xdr:row>
      <xdr:rowOff>165100</xdr:rowOff>
    </xdr:to>
    <xdr:pic>
      <xdr:nvPicPr>
        <xdr:cNvPr id="940" name="Picture 939" descr="UKR">
          <a:extLst>
            <a:ext uri="{FF2B5EF4-FFF2-40B4-BE49-F238E27FC236}">
              <a16:creationId xmlns:a16="http://schemas.microsoft.com/office/drawing/2014/main" id="{F6E6011D-792A-C645-A6FC-7CCC9D61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41</xdr:row>
      <xdr:rowOff>0</xdr:rowOff>
    </xdr:from>
    <xdr:to>
      <xdr:col>70</xdr:col>
      <xdr:colOff>241300</xdr:colOff>
      <xdr:row>41</xdr:row>
      <xdr:rowOff>165100</xdr:rowOff>
    </xdr:to>
    <xdr:pic>
      <xdr:nvPicPr>
        <xdr:cNvPr id="941" name="Picture 940" descr="KEN">
          <a:extLst>
            <a:ext uri="{FF2B5EF4-FFF2-40B4-BE49-F238E27FC236}">
              <a16:creationId xmlns:a16="http://schemas.microsoft.com/office/drawing/2014/main" id="{9ED455BD-7253-2546-82E5-34E9322F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42</xdr:row>
      <xdr:rowOff>0</xdr:rowOff>
    </xdr:from>
    <xdr:to>
      <xdr:col>70</xdr:col>
      <xdr:colOff>241300</xdr:colOff>
      <xdr:row>42</xdr:row>
      <xdr:rowOff>165100</xdr:rowOff>
    </xdr:to>
    <xdr:pic>
      <xdr:nvPicPr>
        <xdr:cNvPr id="942" name="Picture 941" descr="USA">
          <a:extLst>
            <a:ext uri="{FF2B5EF4-FFF2-40B4-BE49-F238E27FC236}">
              <a16:creationId xmlns:a16="http://schemas.microsoft.com/office/drawing/2014/main" id="{5EC28534-24AA-3845-9EC0-25D2CC91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43</xdr:row>
      <xdr:rowOff>0</xdr:rowOff>
    </xdr:from>
    <xdr:to>
      <xdr:col>70</xdr:col>
      <xdr:colOff>241300</xdr:colOff>
      <xdr:row>43</xdr:row>
      <xdr:rowOff>165100</xdr:rowOff>
    </xdr:to>
    <xdr:pic>
      <xdr:nvPicPr>
        <xdr:cNvPr id="943" name="Picture 942" descr="KEN">
          <a:extLst>
            <a:ext uri="{FF2B5EF4-FFF2-40B4-BE49-F238E27FC236}">
              <a16:creationId xmlns:a16="http://schemas.microsoft.com/office/drawing/2014/main" id="{0F7E96D5-B579-F54D-89B7-88C63234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44</xdr:row>
      <xdr:rowOff>0</xdr:rowOff>
    </xdr:from>
    <xdr:to>
      <xdr:col>70</xdr:col>
      <xdr:colOff>241300</xdr:colOff>
      <xdr:row>44</xdr:row>
      <xdr:rowOff>165100</xdr:rowOff>
    </xdr:to>
    <xdr:pic>
      <xdr:nvPicPr>
        <xdr:cNvPr id="944" name="Picture 943" descr="USA">
          <a:extLst>
            <a:ext uri="{FF2B5EF4-FFF2-40B4-BE49-F238E27FC236}">
              <a16:creationId xmlns:a16="http://schemas.microsoft.com/office/drawing/2014/main" id="{344C1C83-B1E2-3B44-8D25-7D6EBE59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45</xdr:row>
      <xdr:rowOff>0</xdr:rowOff>
    </xdr:from>
    <xdr:to>
      <xdr:col>70</xdr:col>
      <xdr:colOff>241300</xdr:colOff>
      <xdr:row>45</xdr:row>
      <xdr:rowOff>165100</xdr:rowOff>
    </xdr:to>
    <xdr:pic>
      <xdr:nvPicPr>
        <xdr:cNvPr id="945" name="Picture 944" descr="SOM">
          <a:extLst>
            <a:ext uri="{FF2B5EF4-FFF2-40B4-BE49-F238E27FC236}">
              <a16:creationId xmlns:a16="http://schemas.microsoft.com/office/drawing/2014/main" id="{5334C786-7CC1-C049-96A3-9E482CC4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46</xdr:row>
      <xdr:rowOff>0</xdr:rowOff>
    </xdr:from>
    <xdr:to>
      <xdr:col>70</xdr:col>
      <xdr:colOff>241300</xdr:colOff>
      <xdr:row>46</xdr:row>
      <xdr:rowOff>165100</xdr:rowOff>
    </xdr:to>
    <xdr:pic>
      <xdr:nvPicPr>
        <xdr:cNvPr id="946" name="Picture 945" descr="ESP">
          <a:extLst>
            <a:ext uri="{FF2B5EF4-FFF2-40B4-BE49-F238E27FC236}">
              <a16:creationId xmlns:a16="http://schemas.microsoft.com/office/drawing/2014/main" id="{0D7CA956-074B-814C-B7D1-65C15FB6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47</xdr:row>
      <xdr:rowOff>0</xdr:rowOff>
    </xdr:from>
    <xdr:to>
      <xdr:col>70</xdr:col>
      <xdr:colOff>241300</xdr:colOff>
      <xdr:row>47</xdr:row>
      <xdr:rowOff>165100</xdr:rowOff>
    </xdr:to>
    <xdr:pic>
      <xdr:nvPicPr>
        <xdr:cNvPr id="947" name="Picture 946" descr="KEN">
          <a:extLst>
            <a:ext uri="{FF2B5EF4-FFF2-40B4-BE49-F238E27FC236}">
              <a16:creationId xmlns:a16="http://schemas.microsoft.com/office/drawing/2014/main" id="{E2E6BF91-82E3-1948-B064-3F7F1A6C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48</xdr:row>
      <xdr:rowOff>0</xdr:rowOff>
    </xdr:from>
    <xdr:to>
      <xdr:col>70</xdr:col>
      <xdr:colOff>241300</xdr:colOff>
      <xdr:row>48</xdr:row>
      <xdr:rowOff>165100</xdr:rowOff>
    </xdr:to>
    <xdr:pic>
      <xdr:nvPicPr>
        <xdr:cNvPr id="948" name="Picture 947" descr="KEN">
          <a:extLst>
            <a:ext uri="{FF2B5EF4-FFF2-40B4-BE49-F238E27FC236}">
              <a16:creationId xmlns:a16="http://schemas.microsoft.com/office/drawing/2014/main" id="{B9B9F036-639A-1541-89AC-6E198064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49</xdr:row>
      <xdr:rowOff>0</xdr:rowOff>
    </xdr:from>
    <xdr:to>
      <xdr:col>70</xdr:col>
      <xdr:colOff>241300</xdr:colOff>
      <xdr:row>49</xdr:row>
      <xdr:rowOff>165100</xdr:rowOff>
    </xdr:to>
    <xdr:pic>
      <xdr:nvPicPr>
        <xdr:cNvPr id="949" name="Picture 948" descr="KEN">
          <a:extLst>
            <a:ext uri="{FF2B5EF4-FFF2-40B4-BE49-F238E27FC236}">
              <a16:creationId xmlns:a16="http://schemas.microsoft.com/office/drawing/2014/main" id="{AFC12B19-633F-C244-A8F6-BA651DED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50</xdr:row>
      <xdr:rowOff>0</xdr:rowOff>
    </xdr:from>
    <xdr:to>
      <xdr:col>70</xdr:col>
      <xdr:colOff>241300</xdr:colOff>
      <xdr:row>50</xdr:row>
      <xdr:rowOff>165100</xdr:rowOff>
    </xdr:to>
    <xdr:pic>
      <xdr:nvPicPr>
        <xdr:cNvPr id="950" name="Picture 949" descr="KEN">
          <a:extLst>
            <a:ext uri="{FF2B5EF4-FFF2-40B4-BE49-F238E27FC236}">
              <a16:creationId xmlns:a16="http://schemas.microsoft.com/office/drawing/2014/main" id="{D6BB587E-45CA-8C49-B6F9-D30DB665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0</xdr:colOff>
      <xdr:row>51</xdr:row>
      <xdr:rowOff>0</xdr:rowOff>
    </xdr:from>
    <xdr:to>
      <xdr:col>70</xdr:col>
      <xdr:colOff>241300</xdr:colOff>
      <xdr:row>51</xdr:row>
      <xdr:rowOff>165100</xdr:rowOff>
    </xdr:to>
    <xdr:pic>
      <xdr:nvPicPr>
        <xdr:cNvPr id="951" name="Picture 950" descr="GBR">
          <a:extLst>
            <a:ext uri="{FF2B5EF4-FFF2-40B4-BE49-F238E27FC236}">
              <a16:creationId xmlns:a16="http://schemas.microsoft.com/office/drawing/2014/main" id="{11DECC06-3A5F-4C40-857A-8B3678F92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12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2</xdr:row>
      <xdr:rowOff>0</xdr:rowOff>
    </xdr:from>
    <xdr:to>
      <xdr:col>75</xdr:col>
      <xdr:colOff>241300</xdr:colOff>
      <xdr:row>2</xdr:row>
      <xdr:rowOff>165100</xdr:rowOff>
    </xdr:to>
    <xdr:pic>
      <xdr:nvPicPr>
        <xdr:cNvPr id="952" name="Picture 951" descr="ETH">
          <a:extLst>
            <a:ext uri="{FF2B5EF4-FFF2-40B4-BE49-F238E27FC236}">
              <a16:creationId xmlns:a16="http://schemas.microsoft.com/office/drawing/2014/main" id="{4E81F923-CFD6-B64F-9E64-8CD33F5C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3</xdr:row>
      <xdr:rowOff>0</xdr:rowOff>
    </xdr:from>
    <xdr:to>
      <xdr:col>75</xdr:col>
      <xdr:colOff>241300</xdr:colOff>
      <xdr:row>3</xdr:row>
      <xdr:rowOff>165100</xdr:rowOff>
    </xdr:to>
    <xdr:pic>
      <xdr:nvPicPr>
        <xdr:cNvPr id="953" name="Picture 952" descr="CHN">
          <a:extLst>
            <a:ext uri="{FF2B5EF4-FFF2-40B4-BE49-F238E27FC236}">
              <a16:creationId xmlns:a16="http://schemas.microsoft.com/office/drawing/2014/main" id="{FED7DBBA-F131-7B4D-BE0E-497D9998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4</xdr:row>
      <xdr:rowOff>0</xdr:rowOff>
    </xdr:from>
    <xdr:to>
      <xdr:col>75</xdr:col>
      <xdr:colOff>241300</xdr:colOff>
      <xdr:row>4</xdr:row>
      <xdr:rowOff>165100</xdr:rowOff>
    </xdr:to>
    <xdr:pic>
      <xdr:nvPicPr>
        <xdr:cNvPr id="954" name="Picture 953" descr="CHN">
          <a:extLst>
            <a:ext uri="{FF2B5EF4-FFF2-40B4-BE49-F238E27FC236}">
              <a16:creationId xmlns:a16="http://schemas.microsoft.com/office/drawing/2014/main" id="{2DC7F7D4-1771-5549-8D04-66760586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5</xdr:row>
      <xdr:rowOff>0</xdr:rowOff>
    </xdr:from>
    <xdr:to>
      <xdr:col>75</xdr:col>
      <xdr:colOff>241300</xdr:colOff>
      <xdr:row>5</xdr:row>
      <xdr:rowOff>165100</xdr:rowOff>
    </xdr:to>
    <xdr:pic>
      <xdr:nvPicPr>
        <xdr:cNvPr id="955" name="Picture 954" descr="CHN">
          <a:extLst>
            <a:ext uri="{FF2B5EF4-FFF2-40B4-BE49-F238E27FC236}">
              <a16:creationId xmlns:a16="http://schemas.microsoft.com/office/drawing/2014/main" id="{849E1D58-E140-2E4A-B98A-4EF653D88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6</xdr:row>
      <xdr:rowOff>0</xdr:rowOff>
    </xdr:from>
    <xdr:to>
      <xdr:col>75</xdr:col>
      <xdr:colOff>241300</xdr:colOff>
      <xdr:row>6</xdr:row>
      <xdr:rowOff>165100</xdr:rowOff>
    </xdr:to>
    <xdr:pic>
      <xdr:nvPicPr>
        <xdr:cNvPr id="956" name="Picture 955" descr="CHN">
          <a:extLst>
            <a:ext uri="{FF2B5EF4-FFF2-40B4-BE49-F238E27FC236}">
              <a16:creationId xmlns:a16="http://schemas.microsoft.com/office/drawing/2014/main" id="{C51ED3A3-E730-9D4D-8B7B-3BC5521EC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7</xdr:row>
      <xdr:rowOff>0</xdr:rowOff>
    </xdr:from>
    <xdr:to>
      <xdr:col>75</xdr:col>
      <xdr:colOff>241300</xdr:colOff>
      <xdr:row>7</xdr:row>
      <xdr:rowOff>165100</xdr:rowOff>
    </xdr:to>
    <xdr:pic>
      <xdr:nvPicPr>
        <xdr:cNvPr id="957" name="Picture 956" descr="URS">
          <a:extLst>
            <a:ext uri="{FF2B5EF4-FFF2-40B4-BE49-F238E27FC236}">
              <a16:creationId xmlns:a16="http://schemas.microsoft.com/office/drawing/2014/main" id="{36500A94-303D-674F-894F-A09089E9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8</xdr:row>
      <xdr:rowOff>0</xdr:rowOff>
    </xdr:from>
    <xdr:to>
      <xdr:col>75</xdr:col>
      <xdr:colOff>241300</xdr:colOff>
      <xdr:row>8</xdr:row>
      <xdr:rowOff>165100</xdr:rowOff>
    </xdr:to>
    <xdr:pic>
      <xdr:nvPicPr>
        <xdr:cNvPr id="958" name="Picture 957" descr="CHN">
          <a:extLst>
            <a:ext uri="{FF2B5EF4-FFF2-40B4-BE49-F238E27FC236}">
              <a16:creationId xmlns:a16="http://schemas.microsoft.com/office/drawing/2014/main" id="{CDA30E9B-EE88-3A4A-9089-3EBAA586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9</xdr:row>
      <xdr:rowOff>0</xdr:rowOff>
    </xdr:from>
    <xdr:to>
      <xdr:col>75</xdr:col>
      <xdr:colOff>241300</xdr:colOff>
      <xdr:row>9</xdr:row>
      <xdr:rowOff>165100</xdr:rowOff>
    </xdr:to>
    <xdr:pic>
      <xdr:nvPicPr>
        <xdr:cNvPr id="959" name="Picture 958" descr="ROU">
          <a:extLst>
            <a:ext uri="{FF2B5EF4-FFF2-40B4-BE49-F238E27FC236}">
              <a16:creationId xmlns:a16="http://schemas.microsoft.com/office/drawing/2014/main" id="{E771D931-8472-AB44-91AF-686E394B0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10</xdr:row>
      <xdr:rowOff>0</xdr:rowOff>
    </xdr:from>
    <xdr:to>
      <xdr:col>75</xdr:col>
      <xdr:colOff>241300</xdr:colOff>
      <xdr:row>10</xdr:row>
      <xdr:rowOff>165100</xdr:rowOff>
    </xdr:to>
    <xdr:pic>
      <xdr:nvPicPr>
        <xdr:cNvPr id="960" name="Picture 959" descr="CHN">
          <a:extLst>
            <a:ext uri="{FF2B5EF4-FFF2-40B4-BE49-F238E27FC236}">
              <a16:creationId xmlns:a16="http://schemas.microsoft.com/office/drawing/2014/main" id="{8B5A5BB9-3354-184D-AC1D-E665776C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11</xdr:row>
      <xdr:rowOff>0</xdr:rowOff>
    </xdr:from>
    <xdr:to>
      <xdr:col>75</xdr:col>
      <xdr:colOff>241300</xdr:colOff>
      <xdr:row>11</xdr:row>
      <xdr:rowOff>165100</xdr:rowOff>
    </xdr:to>
    <xdr:pic>
      <xdr:nvPicPr>
        <xdr:cNvPr id="961" name="Picture 960" descr="URS">
          <a:extLst>
            <a:ext uri="{FF2B5EF4-FFF2-40B4-BE49-F238E27FC236}">
              <a16:creationId xmlns:a16="http://schemas.microsoft.com/office/drawing/2014/main" id="{ED177E9D-E03A-2445-A733-E4CF9748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12</xdr:row>
      <xdr:rowOff>0</xdr:rowOff>
    </xdr:from>
    <xdr:to>
      <xdr:col>75</xdr:col>
      <xdr:colOff>241300</xdr:colOff>
      <xdr:row>12</xdr:row>
      <xdr:rowOff>165100</xdr:rowOff>
    </xdr:to>
    <xdr:pic>
      <xdr:nvPicPr>
        <xdr:cNvPr id="962" name="Picture 961" descr="CHN">
          <a:extLst>
            <a:ext uri="{FF2B5EF4-FFF2-40B4-BE49-F238E27FC236}">
              <a16:creationId xmlns:a16="http://schemas.microsoft.com/office/drawing/2014/main" id="{CD0A5886-66B4-0541-9DEA-F9B4CB678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13</xdr:row>
      <xdr:rowOff>0</xdr:rowOff>
    </xdr:from>
    <xdr:to>
      <xdr:col>75</xdr:col>
      <xdr:colOff>241300</xdr:colOff>
      <xdr:row>13</xdr:row>
      <xdr:rowOff>165100</xdr:rowOff>
    </xdr:to>
    <xdr:pic>
      <xdr:nvPicPr>
        <xdr:cNvPr id="963" name="Picture 962" descr="CHN">
          <a:extLst>
            <a:ext uri="{FF2B5EF4-FFF2-40B4-BE49-F238E27FC236}">
              <a16:creationId xmlns:a16="http://schemas.microsoft.com/office/drawing/2014/main" id="{84C03CF0-BA5C-E547-B7BB-6FDBF326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14</xdr:row>
      <xdr:rowOff>0</xdr:rowOff>
    </xdr:from>
    <xdr:to>
      <xdr:col>75</xdr:col>
      <xdr:colOff>241300</xdr:colOff>
      <xdr:row>14</xdr:row>
      <xdr:rowOff>165100</xdr:rowOff>
    </xdr:to>
    <xdr:pic>
      <xdr:nvPicPr>
        <xdr:cNvPr id="964" name="Picture 963" descr="GBR">
          <a:extLst>
            <a:ext uri="{FF2B5EF4-FFF2-40B4-BE49-F238E27FC236}">
              <a16:creationId xmlns:a16="http://schemas.microsoft.com/office/drawing/2014/main" id="{2F7295B0-2113-0A40-B17B-1181CAFF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15</xdr:row>
      <xdr:rowOff>0</xdr:rowOff>
    </xdr:from>
    <xdr:to>
      <xdr:col>75</xdr:col>
      <xdr:colOff>241300</xdr:colOff>
      <xdr:row>15</xdr:row>
      <xdr:rowOff>165100</xdr:rowOff>
    </xdr:to>
    <xdr:pic>
      <xdr:nvPicPr>
        <xdr:cNvPr id="965" name="Picture 964" descr="ALG">
          <a:extLst>
            <a:ext uri="{FF2B5EF4-FFF2-40B4-BE49-F238E27FC236}">
              <a16:creationId xmlns:a16="http://schemas.microsoft.com/office/drawing/2014/main" id="{BF218526-3108-DE4A-B27E-C56BA1AA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16</xdr:row>
      <xdr:rowOff>0</xdr:rowOff>
    </xdr:from>
    <xdr:to>
      <xdr:col>75</xdr:col>
      <xdr:colOff>241300</xdr:colOff>
      <xdr:row>16</xdr:row>
      <xdr:rowOff>165100</xdr:rowOff>
    </xdr:to>
    <xdr:pic>
      <xdr:nvPicPr>
        <xdr:cNvPr id="966" name="Picture 965" descr="TUR">
          <a:extLst>
            <a:ext uri="{FF2B5EF4-FFF2-40B4-BE49-F238E27FC236}">
              <a16:creationId xmlns:a16="http://schemas.microsoft.com/office/drawing/2014/main" id="{CEF2462A-05DE-C34E-9203-3A5F0CCC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17</xdr:row>
      <xdr:rowOff>0</xdr:rowOff>
    </xdr:from>
    <xdr:to>
      <xdr:col>75</xdr:col>
      <xdr:colOff>241300</xdr:colOff>
      <xdr:row>17</xdr:row>
      <xdr:rowOff>165100</xdr:rowOff>
    </xdr:to>
    <xdr:pic>
      <xdr:nvPicPr>
        <xdr:cNvPr id="967" name="Picture 966" descr="RUS">
          <a:extLst>
            <a:ext uri="{FF2B5EF4-FFF2-40B4-BE49-F238E27FC236}">
              <a16:creationId xmlns:a16="http://schemas.microsoft.com/office/drawing/2014/main" id="{92E2F256-2A10-0C43-B2DB-0159D4D8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18</xdr:row>
      <xdr:rowOff>0</xdr:rowOff>
    </xdr:from>
    <xdr:to>
      <xdr:col>75</xdr:col>
      <xdr:colOff>241300</xdr:colOff>
      <xdr:row>18</xdr:row>
      <xdr:rowOff>165100</xdr:rowOff>
    </xdr:to>
    <xdr:pic>
      <xdr:nvPicPr>
        <xdr:cNvPr id="968" name="Picture 967" descr="NED">
          <a:extLst>
            <a:ext uri="{FF2B5EF4-FFF2-40B4-BE49-F238E27FC236}">
              <a16:creationId xmlns:a16="http://schemas.microsoft.com/office/drawing/2014/main" id="{ECD0D554-BC09-E343-B08F-BB5E393BE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19</xdr:row>
      <xdr:rowOff>0</xdr:rowOff>
    </xdr:from>
    <xdr:to>
      <xdr:col>75</xdr:col>
      <xdr:colOff>241300</xdr:colOff>
      <xdr:row>19</xdr:row>
      <xdr:rowOff>165100</xdr:rowOff>
    </xdr:to>
    <xdr:pic>
      <xdr:nvPicPr>
        <xdr:cNvPr id="969" name="Picture 968" descr="URS">
          <a:extLst>
            <a:ext uri="{FF2B5EF4-FFF2-40B4-BE49-F238E27FC236}">
              <a16:creationId xmlns:a16="http://schemas.microsoft.com/office/drawing/2014/main" id="{CC566071-D8CD-7844-B72F-D20B77D0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20</xdr:row>
      <xdr:rowOff>0</xdr:rowOff>
    </xdr:from>
    <xdr:to>
      <xdr:col>75</xdr:col>
      <xdr:colOff>241300</xdr:colOff>
      <xdr:row>20</xdr:row>
      <xdr:rowOff>165100</xdr:rowOff>
    </xdr:to>
    <xdr:pic>
      <xdr:nvPicPr>
        <xdr:cNvPr id="970" name="Picture 969" descr="BRN">
          <a:extLst>
            <a:ext uri="{FF2B5EF4-FFF2-40B4-BE49-F238E27FC236}">
              <a16:creationId xmlns:a16="http://schemas.microsoft.com/office/drawing/2014/main" id="{2079C605-504F-C447-892A-3EA3C562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21</xdr:row>
      <xdr:rowOff>0</xdr:rowOff>
    </xdr:from>
    <xdr:to>
      <xdr:col>75</xdr:col>
      <xdr:colOff>241300</xdr:colOff>
      <xdr:row>21</xdr:row>
      <xdr:rowOff>165100</xdr:rowOff>
    </xdr:to>
    <xdr:pic>
      <xdr:nvPicPr>
        <xdr:cNvPr id="971" name="Picture 970" descr="USA">
          <a:extLst>
            <a:ext uri="{FF2B5EF4-FFF2-40B4-BE49-F238E27FC236}">
              <a16:creationId xmlns:a16="http://schemas.microsoft.com/office/drawing/2014/main" id="{9C9D88CB-31CB-D545-87CB-B6E138C7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22</xdr:row>
      <xdr:rowOff>0</xdr:rowOff>
    </xdr:from>
    <xdr:to>
      <xdr:col>75</xdr:col>
      <xdr:colOff>241300</xdr:colOff>
      <xdr:row>22</xdr:row>
      <xdr:rowOff>165100</xdr:rowOff>
    </xdr:to>
    <xdr:pic>
      <xdr:nvPicPr>
        <xdr:cNvPr id="972" name="Picture 971" descr="CHN">
          <a:extLst>
            <a:ext uri="{FF2B5EF4-FFF2-40B4-BE49-F238E27FC236}">
              <a16:creationId xmlns:a16="http://schemas.microsoft.com/office/drawing/2014/main" id="{BC7DC699-0817-EB4D-84CB-FDC7BDE9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23</xdr:row>
      <xdr:rowOff>0</xdr:rowOff>
    </xdr:from>
    <xdr:to>
      <xdr:col>75</xdr:col>
      <xdr:colOff>241300</xdr:colOff>
      <xdr:row>23</xdr:row>
      <xdr:rowOff>165100</xdr:rowOff>
    </xdr:to>
    <xdr:pic>
      <xdr:nvPicPr>
        <xdr:cNvPr id="973" name="Picture 972" descr="KEN">
          <a:extLst>
            <a:ext uri="{FF2B5EF4-FFF2-40B4-BE49-F238E27FC236}">
              <a16:creationId xmlns:a16="http://schemas.microsoft.com/office/drawing/2014/main" id="{CC1ABAF3-5B66-6F48-AB62-38BF1361D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24</xdr:row>
      <xdr:rowOff>0</xdr:rowOff>
    </xdr:from>
    <xdr:to>
      <xdr:col>75</xdr:col>
      <xdr:colOff>241300</xdr:colOff>
      <xdr:row>24</xdr:row>
      <xdr:rowOff>165100</xdr:rowOff>
    </xdr:to>
    <xdr:pic>
      <xdr:nvPicPr>
        <xdr:cNvPr id="974" name="Picture 973" descr="RUS">
          <a:extLst>
            <a:ext uri="{FF2B5EF4-FFF2-40B4-BE49-F238E27FC236}">
              <a16:creationId xmlns:a16="http://schemas.microsoft.com/office/drawing/2014/main" id="{7854009B-FA99-8C43-AF60-E36F5FCC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25</xdr:row>
      <xdr:rowOff>0</xdr:rowOff>
    </xdr:from>
    <xdr:to>
      <xdr:col>75</xdr:col>
      <xdr:colOff>241300</xdr:colOff>
      <xdr:row>25</xdr:row>
      <xdr:rowOff>165100</xdr:rowOff>
    </xdr:to>
    <xdr:pic>
      <xdr:nvPicPr>
        <xdr:cNvPr id="975" name="Picture 974" descr="URS">
          <a:extLst>
            <a:ext uri="{FF2B5EF4-FFF2-40B4-BE49-F238E27FC236}">
              <a16:creationId xmlns:a16="http://schemas.microsoft.com/office/drawing/2014/main" id="{F6A3651B-FDAB-2A49-963C-06C70679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26</xdr:row>
      <xdr:rowOff>0</xdr:rowOff>
    </xdr:from>
    <xdr:to>
      <xdr:col>75</xdr:col>
      <xdr:colOff>241300</xdr:colOff>
      <xdr:row>26</xdr:row>
      <xdr:rowOff>165100</xdr:rowOff>
    </xdr:to>
    <xdr:pic>
      <xdr:nvPicPr>
        <xdr:cNvPr id="976" name="Picture 975" descr="ETH">
          <a:extLst>
            <a:ext uri="{FF2B5EF4-FFF2-40B4-BE49-F238E27FC236}">
              <a16:creationId xmlns:a16="http://schemas.microsoft.com/office/drawing/2014/main" id="{5EDAA2B6-A4E3-A64C-9B1E-93F20710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27</xdr:row>
      <xdr:rowOff>0</xdr:rowOff>
    </xdr:from>
    <xdr:to>
      <xdr:col>75</xdr:col>
      <xdr:colOff>241300</xdr:colOff>
      <xdr:row>27</xdr:row>
      <xdr:rowOff>165100</xdr:rowOff>
    </xdr:to>
    <xdr:pic>
      <xdr:nvPicPr>
        <xdr:cNvPr id="977" name="Picture 976" descr="URS">
          <a:extLst>
            <a:ext uri="{FF2B5EF4-FFF2-40B4-BE49-F238E27FC236}">
              <a16:creationId xmlns:a16="http://schemas.microsoft.com/office/drawing/2014/main" id="{ABF69F6B-4C75-5845-8511-F242FAFF3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28</xdr:row>
      <xdr:rowOff>0</xdr:rowOff>
    </xdr:from>
    <xdr:to>
      <xdr:col>75</xdr:col>
      <xdr:colOff>241300</xdr:colOff>
      <xdr:row>28</xdr:row>
      <xdr:rowOff>165100</xdr:rowOff>
    </xdr:to>
    <xdr:pic>
      <xdr:nvPicPr>
        <xdr:cNvPr id="978" name="Picture 977" descr="URS">
          <a:extLst>
            <a:ext uri="{FF2B5EF4-FFF2-40B4-BE49-F238E27FC236}">
              <a16:creationId xmlns:a16="http://schemas.microsoft.com/office/drawing/2014/main" id="{3FBB74D2-A3F6-A34A-8A95-B6258C105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29</xdr:row>
      <xdr:rowOff>0</xdr:rowOff>
    </xdr:from>
    <xdr:to>
      <xdr:col>75</xdr:col>
      <xdr:colOff>241300</xdr:colOff>
      <xdr:row>29</xdr:row>
      <xdr:rowOff>165100</xdr:rowOff>
    </xdr:to>
    <xdr:pic>
      <xdr:nvPicPr>
        <xdr:cNvPr id="979" name="Picture 978" descr="ROU">
          <a:extLst>
            <a:ext uri="{FF2B5EF4-FFF2-40B4-BE49-F238E27FC236}">
              <a16:creationId xmlns:a16="http://schemas.microsoft.com/office/drawing/2014/main" id="{B7AE4A48-8815-5A4B-84B2-9CB502D4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30</xdr:row>
      <xdr:rowOff>0</xdr:rowOff>
    </xdr:from>
    <xdr:to>
      <xdr:col>75</xdr:col>
      <xdr:colOff>241300</xdr:colOff>
      <xdr:row>30</xdr:row>
      <xdr:rowOff>165100</xdr:rowOff>
    </xdr:to>
    <xdr:pic>
      <xdr:nvPicPr>
        <xdr:cNvPr id="980" name="Picture 979" descr="RUS">
          <a:extLst>
            <a:ext uri="{FF2B5EF4-FFF2-40B4-BE49-F238E27FC236}">
              <a16:creationId xmlns:a16="http://schemas.microsoft.com/office/drawing/2014/main" id="{F40F6FB2-189D-144F-814D-77A0C8B1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31</xdr:row>
      <xdr:rowOff>0</xdr:rowOff>
    </xdr:from>
    <xdr:to>
      <xdr:col>75</xdr:col>
      <xdr:colOff>241300</xdr:colOff>
      <xdr:row>31</xdr:row>
      <xdr:rowOff>165100</xdr:rowOff>
    </xdr:to>
    <xdr:pic>
      <xdr:nvPicPr>
        <xdr:cNvPr id="981" name="Picture 980" descr="RUS">
          <a:extLst>
            <a:ext uri="{FF2B5EF4-FFF2-40B4-BE49-F238E27FC236}">
              <a16:creationId xmlns:a16="http://schemas.microsoft.com/office/drawing/2014/main" id="{B74B8746-FB4E-774A-A20E-7DFA1AE1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32</xdr:row>
      <xdr:rowOff>0</xdr:rowOff>
    </xdr:from>
    <xdr:to>
      <xdr:col>75</xdr:col>
      <xdr:colOff>241300</xdr:colOff>
      <xdr:row>32</xdr:row>
      <xdr:rowOff>165100</xdr:rowOff>
    </xdr:to>
    <xdr:pic>
      <xdr:nvPicPr>
        <xdr:cNvPr id="982" name="Picture 981" descr="ROU">
          <a:extLst>
            <a:ext uri="{FF2B5EF4-FFF2-40B4-BE49-F238E27FC236}">
              <a16:creationId xmlns:a16="http://schemas.microsoft.com/office/drawing/2014/main" id="{4575CD9E-4707-AF4F-83C7-E3EF1D8E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33</xdr:row>
      <xdr:rowOff>0</xdr:rowOff>
    </xdr:from>
    <xdr:to>
      <xdr:col>75</xdr:col>
      <xdr:colOff>241300</xdr:colOff>
      <xdr:row>33</xdr:row>
      <xdr:rowOff>165100</xdr:rowOff>
    </xdr:to>
    <xdr:pic>
      <xdr:nvPicPr>
        <xdr:cNvPr id="983" name="Picture 982" descr="CHN">
          <a:extLst>
            <a:ext uri="{FF2B5EF4-FFF2-40B4-BE49-F238E27FC236}">
              <a16:creationId xmlns:a16="http://schemas.microsoft.com/office/drawing/2014/main" id="{2BFD74A5-3F09-3648-97AB-26FFE966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34</xdr:row>
      <xdr:rowOff>0</xdr:rowOff>
    </xdr:from>
    <xdr:to>
      <xdr:col>75</xdr:col>
      <xdr:colOff>241300</xdr:colOff>
      <xdr:row>34</xdr:row>
      <xdr:rowOff>165100</xdr:rowOff>
    </xdr:to>
    <xdr:pic>
      <xdr:nvPicPr>
        <xdr:cNvPr id="984" name="Picture 983" descr="URS">
          <a:extLst>
            <a:ext uri="{FF2B5EF4-FFF2-40B4-BE49-F238E27FC236}">
              <a16:creationId xmlns:a16="http://schemas.microsoft.com/office/drawing/2014/main" id="{4D50E82E-451C-394D-9E77-DCC953B3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35</xdr:row>
      <xdr:rowOff>0</xdr:rowOff>
    </xdr:from>
    <xdr:to>
      <xdr:col>75</xdr:col>
      <xdr:colOff>241300</xdr:colOff>
      <xdr:row>35</xdr:row>
      <xdr:rowOff>165100</xdr:rowOff>
    </xdr:to>
    <xdr:pic>
      <xdr:nvPicPr>
        <xdr:cNvPr id="985" name="Picture 984" descr="KEN">
          <a:extLst>
            <a:ext uri="{FF2B5EF4-FFF2-40B4-BE49-F238E27FC236}">
              <a16:creationId xmlns:a16="http://schemas.microsoft.com/office/drawing/2014/main" id="{FC02EDEB-6F80-1F47-A94C-9F5C5333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36</xdr:row>
      <xdr:rowOff>0</xdr:rowOff>
    </xdr:from>
    <xdr:to>
      <xdr:col>75</xdr:col>
      <xdr:colOff>241300</xdr:colOff>
      <xdr:row>36</xdr:row>
      <xdr:rowOff>165100</xdr:rowOff>
    </xdr:to>
    <xdr:pic>
      <xdr:nvPicPr>
        <xdr:cNvPr id="986" name="Picture 985" descr="RUS">
          <a:extLst>
            <a:ext uri="{FF2B5EF4-FFF2-40B4-BE49-F238E27FC236}">
              <a16:creationId xmlns:a16="http://schemas.microsoft.com/office/drawing/2014/main" id="{6C6930D1-4183-D445-99D2-88575DAE3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37</xdr:row>
      <xdr:rowOff>0</xdr:rowOff>
    </xdr:from>
    <xdr:to>
      <xdr:col>75</xdr:col>
      <xdr:colOff>241300</xdr:colOff>
      <xdr:row>37</xdr:row>
      <xdr:rowOff>165100</xdr:rowOff>
    </xdr:to>
    <xdr:pic>
      <xdr:nvPicPr>
        <xdr:cNvPr id="987" name="Picture 986" descr="USA">
          <a:extLst>
            <a:ext uri="{FF2B5EF4-FFF2-40B4-BE49-F238E27FC236}">
              <a16:creationId xmlns:a16="http://schemas.microsoft.com/office/drawing/2014/main" id="{F2558E39-1299-C14E-B0B2-9AF0A77B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38</xdr:row>
      <xdr:rowOff>0</xdr:rowOff>
    </xdr:from>
    <xdr:to>
      <xdr:col>75</xdr:col>
      <xdr:colOff>241300</xdr:colOff>
      <xdr:row>38</xdr:row>
      <xdr:rowOff>165100</xdr:rowOff>
    </xdr:to>
    <xdr:pic>
      <xdr:nvPicPr>
        <xdr:cNvPr id="988" name="Picture 987" descr="ROU">
          <a:extLst>
            <a:ext uri="{FF2B5EF4-FFF2-40B4-BE49-F238E27FC236}">
              <a16:creationId xmlns:a16="http://schemas.microsoft.com/office/drawing/2014/main" id="{729C2BF8-7DF6-6D43-A525-F67FCB70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39</xdr:row>
      <xdr:rowOff>0</xdr:rowOff>
    </xdr:from>
    <xdr:to>
      <xdr:col>75</xdr:col>
      <xdr:colOff>241300</xdr:colOff>
      <xdr:row>39</xdr:row>
      <xdr:rowOff>165100</xdr:rowOff>
    </xdr:to>
    <xdr:pic>
      <xdr:nvPicPr>
        <xdr:cNvPr id="989" name="Picture 988" descr="USA">
          <a:extLst>
            <a:ext uri="{FF2B5EF4-FFF2-40B4-BE49-F238E27FC236}">
              <a16:creationId xmlns:a16="http://schemas.microsoft.com/office/drawing/2014/main" id="{F591A3C4-8477-2243-B5CC-EB9ED999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40</xdr:row>
      <xdr:rowOff>0</xdr:rowOff>
    </xdr:from>
    <xdr:to>
      <xdr:col>75</xdr:col>
      <xdr:colOff>241300</xdr:colOff>
      <xdr:row>40</xdr:row>
      <xdr:rowOff>165100</xdr:rowOff>
    </xdr:to>
    <xdr:pic>
      <xdr:nvPicPr>
        <xdr:cNvPr id="990" name="Picture 989" descr="USA">
          <a:extLst>
            <a:ext uri="{FF2B5EF4-FFF2-40B4-BE49-F238E27FC236}">
              <a16:creationId xmlns:a16="http://schemas.microsoft.com/office/drawing/2014/main" id="{33167BAF-BEDD-AE43-BDFE-AC866BB7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41</xdr:row>
      <xdr:rowOff>0</xdr:rowOff>
    </xdr:from>
    <xdr:to>
      <xdr:col>75</xdr:col>
      <xdr:colOff>241300</xdr:colOff>
      <xdr:row>41</xdr:row>
      <xdr:rowOff>165100</xdr:rowOff>
    </xdr:to>
    <xdr:pic>
      <xdr:nvPicPr>
        <xdr:cNvPr id="991" name="Picture 990" descr="KEN">
          <a:extLst>
            <a:ext uri="{FF2B5EF4-FFF2-40B4-BE49-F238E27FC236}">
              <a16:creationId xmlns:a16="http://schemas.microsoft.com/office/drawing/2014/main" id="{B119FB3F-3DA2-EF47-933D-4BC2AE46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42</xdr:row>
      <xdr:rowOff>0</xdr:rowOff>
    </xdr:from>
    <xdr:to>
      <xdr:col>75</xdr:col>
      <xdr:colOff>241300</xdr:colOff>
      <xdr:row>42</xdr:row>
      <xdr:rowOff>165100</xdr:rowOff>
    </xdr:to>
    <xdr:pic>
      <xdr:nvPicPr>
        <xdr:cNvPr id="992" name="Picture 991" descr="CHN">
          <a:extLst>
            <a:ext uri="{FF2B5EF4-FFF2-40B4-BE49-F238E27FC236}">
              <a16:creationId xmlns:a16="http://schemas.microsoft.com/office/drawing/2014/main" id="{39DEA2B4-AA52-334F-9602-AB3DEFEE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43</xdr:row>
      <xdr:rowOff>0</xdr:rowOff>
    </xdr:from>
    <xdr:to>
      <xdr:col>75</xdr:col>
      <xdr:colOff>241300</xdr:colOff>
      <xdr:row>43</xdr:row>
      <xdr:rowOff>165100</xdr:rowOff>
    </xdr:to>
    <xdr:pic>
      <xdr:nvPicPr>
        <xdr:cNvPr id="993" name="Picture 992" descr="GDR">
          <a:extLst>
            <a:ext uri="{FF2B5EF4-FFF2-40B4-BE49-F238E27FC236}">
              <a16:creationId xmlns:a16="http://schemas.microsoft.com/office/drawing/2014/main" id="{16E2BBC6-AD92-D244-8B47-2B9BAFE9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44</xdr:row>
      <xdr:rowOff>0</xdr:rowOff>
    </xdr:from>
    <xdr:to>
      <xdr:col>75</xdr:col>
      <xdr:colOff>241300</xdr:colOff>
      <xdr:row>44</xdr:row>
      <xdr:rowOff>165100</xdr:rowOff>
    </xdr:to>
    <xdr:pic>
      <xdr:nvPicPr>
        <xdr:cNvPr id="994" name="Picture 993" descr="POR">
          <a:extLst>
            <a:ext uri="{FF2B5EF4-FFF2-40B4-BE49-F238E27FC236}">
              <a16:creationId xmlns:a16="http://schemas.microsoft.com/office/drawing/2014/main" id="{FE6D51E4-DBDF-F64A-9905-3CFF79D6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45</xdr:row>
      <xdr:rowOff>0</xdr:rowOff>
    </xdr:from>
    <xdr:to>
      <xdr:col>75</xdr:col>
      <xdr:colOff>241300</xdr:colOff>
      <xdr:row>45</xdr:row>
      <xdr:rowOff>165100</xdr:rowOff>
    </xdr:to>
    <xdr:pic>
      <xdr:nvPicPr>
        <xdr:cNvPr id="995" name="Picture 994" descr="URS">
          <a:extLst>
            <a:ext uri="{FF2B5EF4-FFF2-40B4-BE49-F238E27FC236}">
              <a16:creationId xmlns:a16="http://schemas.microsoft.com/office/drawing/2014/main" id="{49759580-CDC2-BE4D-A674-963A91C8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46</xdr:row>
      <xdr:rowOff>0</xdr:rowOff>
    </xdr:from>
    <xdr:to>
      <xdr:col>75</xdr:col>
      <xdr:colOff>241300</xdr:colOff>
      <xdr:row>46</xdr:row>
      <xdr:rowOff>165100</xdr:rowOff>
    </xdr:to>
    <xdr:pic>
      <xdr:nvPicPr>
        <xdr:cNvPr id="996" name="Picture 995" descr="RUS">
          <a:extLst>
            <a:ext uri="{FF2B5EF4-FFF2-40B4-BE49-F238E27FC236}">
              <a16:creationId xmlns:a16="http://schemas.microsoft.com/office/drawing/2014/main" id="{DF4E9035-C355-3645-92BA-58C0EF96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47</xdr:row>
      <xdr:rowOff>0</xdr:rowOff>
    </xdr:from>
    <xdr:to>
      <xdr:col>75</xdr:col>
      <xdr:colOff>241300</xdr:colOff>
      <xdr:row>47</xdr:row>
      <xdr:rowOff>165100</xdr:rowOff>
    </xdr:to>
    <xdr:pic>
      <xdr:nvPicPr>
        <xdr:cNvPr id="997" name="Picture 996" descr="GBR">
          <a:extLst>
            <a:ext uri="{FF2B5EF4-FFF2-40B4-BE49-F238E27FC236}">
              <a16:creationId xmlns:a16="http://schemas.microsoft.com/office/drawing/2014/main" id="{A8FE46DC-45BE-5F4F-8AE4-F161AE46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48</xdr:row>
      <xdr:rowOff>0</xdr:rowOff>
    </xdr:from>
    <xdr:to>
      <xdr:col>75</xdr:col>
      <xdr:colOff>241300</xdr:colOff>
      <xdr:row>48</xdr:row>
      <xdr:rowOff>165100</xdr:rowOff>
    </xdr:to>
    <xdr:pic>
      <xdr:nvPicPr>
        <xdr:cNvPr id="998" name="Picture 997" descr="UKR">
          <a:extLst>
            <a:ext uri="{FF2B5EF4-FFF2-40B4-BE49-F238E27FC236}">
              <a16:creationId xmlns:a16="http://schemas.microsoft.com/office/drawing/2014/main" id="{911E7C40-4C7D-6C44-850E-CDC621040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49</xdr:row>
      <xdr:rowOff>0</xdr:rowOff>
    </xdr:from>
    <xdr:to>
      <xdr:col>75</xdr:col>
      <xdr:colOff>241300</xdr:colOff>
      <xdr:row>49</xdr:row>
      <xdr:rowOff>165100</xdr:rowOff>
    </xdr:to>
    <xdr:pic>
      <xdr:nvPicPr>
        <xdr:cNvPr id="999" name="Picture 998" descr="ETH">
          <a:extLst>
            <a:ext uri="{FF2B5EF4-FFF2-40B4-BE49-F238E27FC236}">
              <a16:creationId xmlns:a16="http://schemas.microsoft.com/office/drawing/2014/main" id="{8C3B76F5-4E72-7241-AA3D-3A158294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50</xdr:row>
      <xdr:rowOff>0</xdr:rowOff>
    </xdr:from>
    <xdr:to>
      <xdr:col>75</xdr:col>
      <xdr:colOff>241300</xdr:colOff>
      <xdr:row>50</xdr:row>
      <xdr:rowOff>165100</xdr:rowOff>
    </xdr:to>
    <xdr:pic>
      <xdr:nvPicPr>
        <xdr:cNvPr id="1000" name="Picture 999" descr="KEN">
          <a:extLst>
            <a:ext uri="{FF2B5EF4-FFF2-40B4-BE49-F238E27FC236}">
              <a16:creationId xmlns:a16="http://schemas.microsoft.com/office/drawing/2014/main" id="{28C8880A-2FC3-D741-8A14-8451DA18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51</xdr:row>
      <xdr:rowOff>0</xdr:rowOff>
    </xdr:from>
    <xdr:to>
      <xdr:col>75</xdr:col>
      <xdr:colOff>241300</xdr:colOff>
      <xdr:row>51</xdr:row>
      <xdr:rowOff>165100</xdr:rowOff>
    </xdr:to>
    <xdr:pic>
      <xdr:nvPicPr>
        <xdr:cNvPr id="1001" name="Picture 1000" descr="ROU">
          <a:extLst>
            <a:ext uri="{FF2B5EF4-FFF2-40B4-BE49-F238E27FC236}">
              <a16:creationId xmlns:a16="http://schemas.microsoft.com/office/drawing/2014/main" id="{54E91E0A-03A7-BC45-A994-B866377D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7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2</xdr:row>
      <xdr:rowOff>0</xdr:rowOff>
    </xdr:from>
    <xdr:to>
      <xdr:col>83</xdr:col>
      <xdr:colOff>241300</xdr:colOff>
      <xdr:row>2</xdr:row>
      <xdr:rowOff>165100</xdr:rowOff>
    </xdr:to>
    <xdr:pic>
      <xdr:nvPicPr>
        <xdr:cNvPr id="1002" name="Picture 1001" descr="KEN">
          <a:extLst>
            <a:ext uri="{FF2B5EF4-FFF2-40B4-BE49-F238E27FC236}">
              <a16:creationId xmlns:a16="http://schemas.microsoft.com/office/drawing/2014/main" id="{928E7B26-CEE0-A54B-AC59-014D1969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3</xdr:row>
      <xdr:rowOff>0</xdr:rowOff>
    </xdr:from>
    <xdr:to>
      <xdr:col>83</xdr:col>
      <xdr:colOff>241300</xdr:colOff>
      <xdr:row>3</xdr:row>
      <xdr:rowOff>165100</xdr:rowOff>
    </xdr:to>
    <xdr:pic>
      <xdr:nvPicPr>
        <xdr:cNvPr id="1003" name="Picture 1002" descr="DEN">
          <a:extLst>
            <a:ext uri="{FF2B5EF4-FFF2-40B4-BE49-F238E27FC236}">
              <a16:creationId xmlns:a16="http://schemas.microsoft.com/office/drawing/2014/main" id="{220E4032-3C83-E643-8DB3-D6520C23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4</xdr:row>
      <xdr:rowOff>0</xdr:rowOff>
    </xdr:from>
    <xdr:to>
      <xdr:col>83</xdr:col>
      <xdr:colOff>241300</xdr:colOff>
      <xdr:row>4</xdr:row>
      <xdr:rowOff>165100</xdr:rowOff>
    </xdr:to>
    <xdr:pic>
      <xdr:nvPicPr>
        <xdr:cNvPr id="1004" name="Picture 1003" descr="GBR">
          <a:extLst>
            <a:ext uri="{FF2B5EF4-FFF2-40B4-BE49-F238E27FC236}">
              <a16:creationId xmlns:a16="http://schemas.microsoft.com/office/drawing/2014/main" id="{EC903527-77E5-7F4A-8D63-E7737409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5</xdr:row>
      <xdr:rowOff>0</xdr:rowOff>
    </xdr:from>
    <xdr:to>
      <xdr:col>83</xdr:col>
      <xdr:colOff>241300</xdr:colOff>
      <xdr:row>5</xdr:row>
      <xdr:rowOff>165100</xdr:rowOff>
    </xdr:to>
    <xdr:pic>
      <xdr:nvPicPr>
        <xdr:cNvPr id="1005" name="Picture 1004" descr="BOT">
          <a:extLst>
            <a:ext uri="{FF2B5EF4-FFF2-40B4-BE49-F238E27FC236}">
              <a16:creationId xmlns:a16="http://schemas.microsoft.com/office/drawing/2014/main" id="{4BA17F43-4095-304A-BB2D-9752E89E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6</xdr:row>
      <xdr:rowOff>0</xdr:rowOff>
    </xdr:from>
    <xdr:to>
      <xdr:col>83</xdr:col>
      <xdr:colOff>241300</xdr:colOff>
      <xdr:row>6</xdr:row>
      <xdr:rowOff>165100</xdr:rowOff>
    </xdr:to>
    <xdr:pic>
      <xdr:nvPicPr>
        <xdr:cNvPr id="1006" name="Picture 1005" descr="BRA">
          <a:extLst>
            <a:ext uri="{FF2B5EF4-FFF2-40B4-BE49-F238E27FC236}">
              <a16:creationId xmlns:a16="http://schemas.microsoft.com/office/drawing/2014/main" id="{4D67E454-5842-CA4A-985F-EC5AD2C7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7</xdr:row>
      <xdr:rowOff>0</xdr:rowOff>
    </xdr:from>
    <xdr:to>
      <xdr:col>83</xdr:col>
      <xdr:colOff>241300</xdr:colOff>
      <xdr:row>7</xdr:row>
      <xdr:rowOff>165100</xdr:rowOff>
    </xdr:to>
    <xdr:pic>
      <xdr:nvPicPr>
        <xdr:cNvPr id="1007" name="Picture 1006" descr="SUD">
          <a:extLst>
            <a:ext uri="{FF2B5EF4-FFF2-40B4-BE49-F238E27FC236}">
              <a16:creationId xmlns:a16="http://schemas.microsoft.com/office/drawing/2014/main" id="{928D5597-2503-6D43-B772-C7844A3D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8</xdr:row>
      <xdr:rowOff>0</xdr:rowOff>
    </xdr:from>
    <xdr:to>
      <xdr:col>83</xdr:col>
      <xdr:colOff>241300</xdr:colOff>
      <xdr:row>8</xdr:row>
      <xdr:rowOff>165100</xdr:rowOff>
    </xdr:to>
    <xdr:pic>
      <xdr:nvPicPr>
        <xdr:cNvPr id="1008" name="Picture 1007" descr="KEN">
          <a:extLst>
            <a:ext uri="{FF2B5EF4-FFF2-40B4-BE49-F238E27FC236}">
              <a16:creationId xmlns:a16="http://schemas.microsoft.com/office/drawing/2014/main" id="{AD956EB6-3C2A-004D-8EA8-27EDE72B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9</xdr:row>
      <xdr:rowOff>0</xdr:rowOff>
    </xdr:from>
    <xdr:to>
      <xdr:col>83</xdr:col>
      <xdr:colOff>241300</xdr:colOff>
      <xdr:row>9</xdr:row>
      <xdr:rowOff>165100</xdr:rowOff>
    </xdr:to>
    <xdr:pic>
      <xdr:nvPicPr>
        <xdr:cNvPr id="1009" name="Picture 1008" descr="KEN">
          <a:extLst>
            <a:ext uri="{FF2B5EF4-FFF2-40B4-BE49-F238E27FC236}">
              <a16:creationId xmlns:a16="http://schemas.microsoft.com/office/drawing/2014/main" id="{4B1BB859-67D2-8545-9B3F-7FE3C656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10</xdr:row>
      <xdr:rowOff>0</xdr:rowOff>
    </xdr:from>
    <xdr:to>
      <xdr:col>83</xdr:col>
      <xdr:colOff>241300</xdr:colOff>
      <xdr:row>10</xdr:row>
      <xdr:rowOff>165100</xdr:rowOff>
    </xdr:to>
    <xdr:pic>
      <xdr:nvPicPr>
        <xdr:cNvPr id="1010" name="Picture 1009" descr="ETH">
          <a:extLst>
            <a:ext uri="{FF2B5EF4-FFF2-40B4-BE49-F238E27FC236}">
              <a16:creationId xmlns:a16="http://schemas.microsoft.com/office/drawing/2014/main" id="{A56F719F-9350-1140-A535-E60AC73B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11</xdr:row>
      <xdr:rowOff>0</xdr:rowOff>
    </xdr:from>
    <xdr:to>
      <xdr:col>83</xdr:col>
      <xdr:colOff>241300</xdr:colOff>
      <xdr:row>11</xdr:row>
      <xdr:rowOff>165100</xdr:rowOff>
    </xdr:to>
    <xdr:pic>
      <xdr:nvPicPr>
        <xdr:cNvPr id="1011" name="Picture 1010" descr="RUS">
          <a:extLst>
            <a:ext uri="{FF2B5EF4-FFF2-40B4-BE49-F238E27FC236}">
              <a16:creationId xmlns:a16="http://schemas.microsoft.com/office/drawing/2014/main" id="{2F0005A2-429F-5B47-9790-9021AFBD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12</xdr:row>
      <xdr:rowOff>0</xdr:rowOff>
    </xdr:from>
    <xdr:to>
      <xdr:col>83</xdr:col>
      <xdr:colOff>241300</xdr:colOff>
      <xdr:row>12</xdr:row>
      <xdr:rowOff>165100</xdr:rowOff>
    </xdr:to>
    <xdr:pic>
      <xdr:nvPicPr>
        <xdr:cNvPr id="1012" name="Picture 1011" descr="BIH">
          <a:extLst>
            <a:ext uri="{FF2B5EF4-FFF2-40B4-BE49-F238E27FC236}">
              <a16:creationId xmlns:a16="http://schemas.microsoft.com/office/drawing/2014/main" id="{48EAFEB3-B35C-234C-B0A6-95650E25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13</xdr:row>
      <xdr:rowOff>0</xdr:rowOff>
    </xdr:from>
    <xdr:to>
      <xdr:col>83</xdr:col>
      <xdr:colOff>241300</xdr:colOff>
      <xdr:row>13</xdr:row>
      <xdr:rowOff>165100</xdr:rowOff>
    </xdr:to>
    <xdr:pic>
      <xdr:nvPicPr>
        <xdr:cNvPr id="1013" name="Picture 1012" descr="KEN">
          <a:extLst>
            <a:ext uri="{FF2B5EF4-FFF2-40B4-BE49-F238E27FC236}">
              <a16:creationId xmlns:a16="http://schemas.microsoft.com/office/drawing/2014/main" id="{E15BA3ED-5D80-8A4B-A084-4B7FADB1E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14</xdr:row>
      <xdr:rowOff>0</xdr:rowOff>
    </xdr:from>
    <xdr:to>
      <xdr:col>83</xdr:col>
      <xdr:colOff>241300</xdr:colOff>
      <xdr:row>14</xdr:row>
      <xdr:rowOff>165100</xdr:rowOff>
    </xdr:to>
    <xdr:pic>
      <xdr:nvPicPr>
        <xdr:cNvPr id="1014" name="Picture 1013" descr="FRA">
          <a:extLst>
            <a:ext uri="{FF2B5EF4-FFF2-40B4-BE49-F238E27FC236}">
              <a16:creationId xmlns:a16="http://schemas.microsoft.com/office/drawing/2014/main" id="{1D82BFF3-6577-AE40-A52B-8FC6CC6A4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15</xdr:row>
      <xdr:rowOff>0</xdr:rowOff>
    </xdr:from>
    <xdr:to>
      <xdr:col>83</xdr:col>
      <xdr:colOff>241300</xdr:colOff>
      <xdr:row>15</xdr:row>
      <xdr:rowOff>165100</xdr:rowOff>
    </xdr:to>
    <xdr:pic>
      <xdr:nvPicPr>
        <xdr:cNvPr id="1015" name="Picture 1014" descr="SUI">
          <a:extLst>
            <a:ext uri="{FF2B5EF4-FFF2-40B4-BE49-F238E27FC236}">
              <a16:creationId xmlns:a16="http://schemas.microsoft.com/office/drawing/2014/main" id="{6E2515A8-EA28-B444-99D6-A90BF802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16</xdr:row>
      <xdr:rowOff>0</xdr:rowOff>
    </xdr:from>
    <xdr:to>
      <xdr:col>83</xdr:col>
      <xdr:colOff>241300</xdr:colOff>
      <xdr:row>16</xdr:row>
      <xdr:rowOff>165100</xdr:rowOff>
    </xdr:to>
    <xdr:pic>
      <xdr:nvPicPr>
        <xdr:cNvPr id="1016" name="Picture 1015" descr="NOR">
          <a:extLst>
            <a:ext uri="{FF2B5EF4-FFF2-40B4-BE49-F238E27FC236}">
              <a16:creationId xmlns:a16="http://schemas.microsoft.com/office/drawing/2014/main" id="{F0EF23A6-E182-2D49-ACAE-18950B1DB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17</xdr:row>
      <xdr:rowOff>0</xdr:rowOff>
    </xdr:from>
    <xdr:to>
      <xdr:col>83</xdr:col>
      <xdr:colOff>241300</xdr:colOff>
      <xdr:row>17</xdr:row>
      <xdr:rowOff>165100</xdr:rowOff>
    </xdr:to>
    <xdr:pic>
      <xdr:nvPicPr>
        <xdr:cNvPr id="1017" name="Picture 1016" descr="USA">
          <a:extLst>
            <a:ext uri="{FF2B5EF4-FFF2-40B4-BE49-F238E27FC236}">
              <a16:creationId xmlns:a16="http://schemas.microsoft.com/office/drawing/2014/main" id="{E226D6E1-0C4E-A841-A501-50CC74B0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18</xdr:row>
      <xdr:rowOff>0</xdr:rowOff>
    </xdr:from>
    <xdr:to>
      <xdr:col>83</xdr:col>
      <xdr:colOff>241300</xdr:colOff>
      <xdr:row>18</xdr:row>
      <xdr:rowOff>165100</xdr:rowOff>
    </xdr:to>
    <xdr:pic>
      <xdr:nvPicPr>
        <xdr:cNvPr id="1018" name="Picture 1017" descr="ALG">
          <a:extLst>
            <a:ext uri="{FF2B5EF4-FFF2-40B4-BE49-F238E27FC236}">
              <a16:creationId xmlns:a16="http://schemas.microsoft.com/office/drawing/2014/main" id="{240C2C34-D698-0F4D-9439-6B073CBA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19</xdr:row>
      <xdr:rowOff>0</xdr:rowOff>
    </xdr:from>
    <xdr:to>
      <xdr:col>83</xdr:col>
      <xdr:colOff>241300</xdr:colOff>
      <xdr:row>19</xdr:row>
      <xdr:rowOff>165100</xdr:rowOff>
    </xdr:to>
    <xdr:pic>
      <xdr:nvPicPr>
        <xdr:cNvPr id="1019" name="Picture 1018" descr="KEN">
          <a:extLst>
            <a:ext uri="{FF2B5EF4-FFF2-40B4-BE49-F238E27FC236}">
              <a16:creationId xmlns:a16="http://schemas.microsoft.com/office/drawing/2014/main" id="{76C8294B-044A-DA43-9767-4BD135574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20</xdr:row>
      <xdr:rowOff>0</xdr:rowOff>
    </xdr:from>
    <xdr:to>
      <xdr:col>83</xdr:col>
      <xdr:colOff>241300</xdr:colOff>
      <xdr:row>20</xdr:row>
      <xdr:rowOff>165100</xdr:rowOff>
    </xdr:to>
    <xdr:pic>
      <xdr:nvPicPr>
        <xdr:cNvPr id="1020" name="Picture 1019" descr="KEN">
          <a:extLst>
            <a:ext uri="{FF2B5EF4-FFF2-40B4-BE49-F238E27FC236}">
              <a16:creationId xmlns:a16="http://schemas.microsoft.com/office/drawing/2014/main" id="{4235D1E4-E33F-2F4D-A1DF-C47C316B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21</xdr:row>
      <xdr:rowOff>0</xdr:rowOff>
    </xdr:from>
    <xdr:to>
      <xdr:col>83</xdr:col>
      <xdr:colOff>241300</xdr:colOff>
      <xdr:row>21</xdr:row>
      <xdr:rowOff>165100</xdr:rowOff>
    </xdr:to>
    <xdr:pic>
      <xdr:nvPicPr>
        <xdr:cNvPr id="1021" name="Picture 1020" descr="RSA">
          <a:extLst>
            <a:ext uri="{FF2B5EF4-FFF2-40B4-BE49-F238E27FC236}">
              <a16:creationId xmlns:a16="http://schemas.microsoft.com/office/drawing/2014/main" id="{5C133E23-A7E8-8040-BAFB-FC661F34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22</xdr:row>
      <xdr:rowOff>0</xdr:rowOff>
    </xdr:from>
    <xdr:to>
      <xdr:col>83</xdr:col>
      <xdr:colOff>241300</xdr:colOff>
      <xdr:row>22</xdr:row>
      <xdr:rowOff>165100</xdr:rowOff>
    </xdr:to>
    <xdr:pic>
      <xdr:nvPicPr>
        <xdr:cNvPr id="1022" name="Picture 1021" descr="KEN">
          <a:extLst>
            <a:ext uri="{FF2B5EF4-FFF2-40B4-BE49-F238E27FC236}">
              <a16:creationId xmlns:a16="http://schemas.microsoft.com/office/drawing/2014/main" id="{27B4D964-CCC9-DE43-B86C-FC9EB542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23</xdr:row>
      <xdr:rowOff>0</xdr:rowOff>
    </xdr:from>
    <xdr:to>
      <xdr:col>83</xdr:col>
      <xdr:colOff>241300</xdr:colOff>
      <xdr:row>23</xdr:row>
      <xdr:rowOff>165100</xdr:rowOff>
    </xdr:to>
    <xdr:pic>
      <xdr:nvPicPr>
        <xdr:cNvPr id="1023" name="Picture 1022" descr="KEN">
          <a:extLst>
            <a:ext uri="{FF2B5EF4-FFF2-40B4-BE49-F238E27FC236}">
              <a16:creationId xmlns:a16="http://schemas.microsoft.com/office/drawing/2014/main" id="{35714740-AF91-394E-930F-D2BD7966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24</xdr:row>
      <xdr:rowOff>0</xdr:rowOff>
    </xdr:from>
    <xdr:to>
      <xdr:col>83</xdr:col>
      <xdr:colOff>241300</xdr:colOff>
      <xdr:row>24</xdr:row>
      <xdr:rowOff>165100</xdr:rowOff>
    </xdr:to>
    <xdr:pic>
      <xdr:nvPicPr>
        <xdr:cNvPr id="1024" name="Picture 1023" descr="BRN">
          <a:extLst>
            <a:ext uri="{FF2B5EF4-FFF2-40B4-BE49-F238E27FC236}">
              <a16:creationId xmlns:a16="http://schemas.microsoft.com/office/drawing/2014/main" id="{6FDE570C-D8E0-BF4F-863B-5CFBC937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25</xdr:row>
      <xdr:rowOff>0</xdr:rowOff>
    </xdr:from>
    <xdr:to>
      <xdr:col>83</xdr:col>
      <xdr:colOff>241300</xdr:colOff>
      <xdr:row>25</xdr:row>
      <xdr:rowOff>165100</xdr:rowOff>
    </xdr:to>
    <xdr:pic>
      <xdr:nvPicPr>
        <xdr:cNvPr id="1025" name="Picture 1024" descr="BDI">
          <a:extLst>
            <a:ext uri="{FF2B5EF4-FFF2-40B4-BE49-F238E27FC236}">
              <a16:creationId xmlns:a16="http://schemas.microsoft.com/office/drawing/2014/main" id="{4ECE596F-FF40-8146-A1DF-3453B009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26</xdr:row>
      <xdr:rowOff>0</xdr:rowOff>
    </xdr:from>
    <xdr:to>
      <xdr:col>83</xdr:col>
      <xdr:colOff>241300</xdr:colOff>
      <xdr:row>26</xdr:row>
      <xdr:rowOff>165100</xdr:rowOff>
    </xdr:to>
    <xdr:pic>
      <xdr:nvPicPr>
        <xdr:cNvPr id="1026" name="Picture 1025" descr="USA">
          <a:extLst>
            <a:ext uri="{FF2B5EF4-FFF2-40B4-BE49-F238E27FC236}">
              <a16:creationId xmlns:a16="http://schemas.microsoft.com/office/drawing/2014/main" id="{FE64FF87-8EF9-2843-BEBE-503D515B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27</xdr:row>
      <xdr:rowOff>0</xdr:rowOff>
    </xdr:from>
    <xdr:to>
      <xdr:col>83</xdr:col>
      <xdr:colOff>241300</xdr:colOff>
      <xdr:row>27</xdr:row>
      <xdr:rowOff>165100</xdr:rowOff>
    </xdr:to>
    <xdr:pic>
      <xdr:nvPicPr>
        <xdr:cNvPr id="1027" name="Picture 1026" descr="KEN">
          <a:extLst>
            <a:ext uri="{FF2B5EF4-FFF2-40B4-BE49-F238E27FC236}">
              <a16:creationId xmlns:a16="http://schemas.microsoft.com/office/drawing/2014/main" id="{BAF179F4-701D-714A-A1C6-7C425A68A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28</xdr:row>
      <xdr:rowOff>0</xdr:rowOff>
    </xdr:from>
    <xdr:to>
      <xdr:col>83</xdr:col>
      <xdr:colOff>241300</xdr:colOff>
      <xdr:row>28</xdr:row>
      <xdr:rowOff>165100</xdr:rowOff>
    </xdr:to>
    <xdr:pic>
      <xdr:nvPicPr>
        <xdr:cNvPr id="1028" name="Picture 1027" descr="CUB">
          <a:extLst>
            <a:ext uri="{FF2B5EF4-FFF2-40B4-BE49-F238E27FC236}">
              <a16:creationId xmlns:a16="http://schemas.microsoft.com/office/drawing/2014/main" id="{7270D046-D80B-F14D-B9C6-A0763CE4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29</xdr:row>
      <xdr:rowOff>0</xdr:rowOff>
    </xdr:from>
    <xdr:to>
      <xdr:col>83</xdr:col>
      <xdr:colOff>241300</xdr:colOff>
      <xdr:row>29</xdr:row>
      <xdr:rowOff>165100</xdr:rowOff>
    </xdr:to>
    <xdr:pic>
      <xdr:nvPicPr>
        <xdr:cNvPr id="1029" name="Picture 1028" descr="RSA">
          <a:extLst>
            <a:ext uri="{FF2B5EF4-FFF2-40B4-BE49-F238E27FC236}">
              <a16:creationId xmlns:a16="http://schemas.microsoft.com/office/drawing/2014/main" id="{EF4D8537-97FA-C84D-89AE-4827E696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30</xdr:row>
      <xdr:rowOff>0</xdr:rowOff>
    </xdr:from>
    <xdr:to>
      <xdr:col>83</xdr:col>
      <xdr:colOff>241300</xdr:colOff>
      <xdr:row>30</xdr:row>
      <xdr:rowOff>165100</xdr:rowOff>
    </xdr:to>
    <xdr:pic>
      <xdr:nvPicPr>
        <xdr:cNvPr id="1030" name="Picture 1029" descr="KEN">
          <a:extLst>
            <a:ext uri="{FF2B5EF4-FFF2-40B4-BE49-F238E27FC236}">
              <a16:creationId xmlns:a16="http://schemas.microsoft.com/office/drawing/2014/main" id="{F7FE43F7-8B66-614E-B2AF-A349BC24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31</xdr:row>
      <xdr:rowOff>0</xdr:rowOff>
    </xdr:from>
    <xdr:to>
      <xdr:col>83</xdr:col>
      <xdr:colOff>241300</xdr:colOff>
      <xdr:row>31</xdr:row>
      <xdr:rowOff>165100</xdr:rowOff>
    </xdr:to>
    <xdr:pic>
      <xdr:nvPicPr>
        <xdr:cNvPr id="1031" name="Picture 1030" descr="GBR">
          <a:extLst>
            <a:ext uri="{FF2B5EF4-FFF2-40B4-BE49-F238E27FC236}">
              <a16:creationId xmlns:a16="http://schemas.microsoft.com/office/drawing/2014/main" id="{2D03EF35-0EC8-0044-9B07-0AC33AD5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32</xdr:row>
      <xdr:rowOff>0</xdr:rowOff>
    </xdr:from>
    <xdr:to>
      <xdr:col>83</xdr:col>
      <xdr:colOff>241300</xdr:colOff>
      <xdr:row>32</xdr:row>
      <xdr:rowOff>165100</xdr:rowOff>
    </xdr:to>
    <xdr:pic>
      <xdr:nvPicPr>
        <xdr:cNvPr id="1032" name="Picture 1031" descr="KEN">
          <a:extLst>
            <a:ext uri="{FF2B5EF4-FFF2-40B4-BE49-F238E27FC236}">
              <a16:creationId xmlns:a16="http://schemas.microsoft.com/office/drawing/2014/main" id="{B0D266BC-BA9F-EB43-9D38-8B11A2D8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33</xdr:row>
      <xdr:rowOff>0</xdr:rowOff>
    </xdr:from>
    <xdr:to>
      <xdr:col>83</xdr:col>
      <xdr:colOff>241300</xdr:colOff>
      <xdr:row>33</xdr:row>
      <xdr:rowOff>165100</xdr:rowOff>
    </xdr:to>
    <xdr:pic>
      <xdr:nvPicPr>
        <xdr:cNvPr id="1033" name="Picture 1032" descr="USA">
          <a:extLst>
            <a:ext uri="{FF2B5EF4-FFF2-40B4-BE49-F238E27FC236}">
              <a16:creationId xmlns:a16="http://schemas.microsoft.com/office/drawing/2014/main" id="{A4363BA3-395E-8F4A-B3DB-8CB4D372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34</xdr:row>
      <xdr:rowOff>0</xdr:rowOff>
    </xdr:from>
    <xdr:to>
      <xdr:col>83</xdr:col>
      <xdr:colOff>241300</xdr:colOff>
      <xdr:row>34</xdr:row>
      <xdr:rowOff>165100</xdr:rowOff>
    </xdr:to>
    <xdr:pic>
      <xdr:nvPicPr>
        <xdr:cNvPr id="1034" name="Picture 1033" descr="KEN">
          <a:extLst>
            <a:ext uri="{FF2B5EF4-FFF2-40B4-BE49-F238E27FC236}">
              <a16:creationId xmlns:a16="http://schemas.microsoft.com/office/drawing/2014/main" id="{D905EEE7-D40D-F148-A1DC-C23880E3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35</xdr:row>
      <xdr:rowOff>0</xdr:rowOff>
    </xdr:from>
    <xdr:to>
      <xdr:col>83</xdr:col>
      <xdr:colOff>241300</xdr:colOff>
      <xdr:row>35</xdr:row>
      <xdr:rowOff>165100</xdr:rowOff>
    </xdr:to>
    <xdr:pic>
      <xdr:nvPicPr>
        <xdr:cNvPr id="1035" name="Picture 1034" descr="USA">
          <a:extLst>
            <a:ext uri="{FF2B5EF4-FFF2-40B4-BE49-F238E27FC236}">
              <a16:creationId xmlns:a16="http://schemas.microsoft.com/office/drawing/2014/main" id="{C3383CDC-34C4-BE4F-8DFA-CE1B8057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36</xdr:row>
      <xdr:rowOff>0</xdr:rowOff>
    </xdr:from>
    <xdr:to>
      <xdr:col>83</xdr:col>
      <xdr:colOff>241300</xdr:colOff>
      <xdr:row>36</xdr:row>
      <xdr:rowOff>165100</xdr:rowOff>
    </xdr:to>
    <xdr:pic>
      <xdr:nvPicPr>
        <xdr:cNvPr id="1036" name="Picture 1035" descr="GBR">
          <a:extLst>
            <a:ext uri="{FF2B5EF4-FFF2-40B4-BE49-F238E27FC236}">
              <a16:creationId xmlns:a16="http://schemas.microsoft.com/office/drawing/2014/main" id="{030A11CB-9676-A441-9589-D67C96C9C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37</xdr:row>
      <xdr:rowOff>0</xdr:rowOff>
    </xdr:from>
    <xdr:to>
      <xdr:col>83</xdr:col>
      <xdr:colOff>241300</xdr:colOff>
      <xdr:row>37</xdr:row>
      <xdr:rowOff>165100</xdr:rowOff>
    </xdr:to>
    <xdr:pic>
      <xdr:nvPicPr>
        <xdr:cNvPr id="1037" name="Picture 1036" descr="DJI">
          <a:extLst>
            <a:ext uri="{FF2B5EF4-FFF2-40B4-BE49-F238E27FC236}">
              <a16:creationId xmlns:a16="http://schemas.microsoft.com/office/drawing/2014/main" id="{D3ADC69B-233D-4345-99C1-FCCE1F20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38</xdr:row>
      <xdr:rowOff>0</xdr:rowOff>
    </xdr:from>
    <xdr:to>
      <xdr:col>83</xdr:col>
      <xdr:colOff>241300</xdr:colOff>
      <xdr:row>38</xdr:row>
      <xdr:rowOff>165100</xdr:rowOff>
    </xdr:to>
    <xdr:pic>
      <xdr:nvPicPr>
        <xdr:cNvPr id="1038" name="Picture 1037" descr="KEN">
          <a:extLst>
            <a:ext uri="{FF2B5EF4-FFF2-40B4-BE49-F238E27FC236}">
              <a16:creationId xmlns:a16="http://schemas.microsoft.com/office/drawing/2014/main" id="{B912C9E1-1F5E-C843-AF3E-EDCC4E7C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39</xdr:row>
      <xdr:rowOff>0</xdr:rowOff>
    </xdr:from>
    <xdr:to>
      <xdr:col>83</xdr:col>
      <xdr:colOff>241300</xdr:colOff>
      <xdr:row>39</xdr:row>
      <xdr:rowOff>165100</xdr:rowOff>
    </xdr:to>
    <xdr:pic>
      <xdr:nvPicPr>
        <xdr:cNvPr id="1039" name="Picture 1038" descr="KEN">
          <a:extLst>
            <a:ext uri="{FF2B5EF4-FFF2-40B4-BE49-F238E27FC236}">
              <a16:creationId xmlns:a16="http://schemas.microsoft.com/office/drawing/2014/main" id="{9B5999CB-6DB0-4F4F-86B6-6B76F4E7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40</xdr:row>
      <xdr:rowOff>0</xdr:rowOff>
    </xdr:from>
    <xdr:to>
      <xdr:col>83</xdr:col>
      <xdr:colOff>241300</xdr:colOff>
      <xdr:row>40</xdr:row>
      <xdr:rowOff>165100</xdr:rowOff>
    </xdr:to>
    <xdr:pic>
      <xdr:nvPicPr>
        <xdr:cNvPr id="1040" name="Picture 1039" descr="KEN">
          <a:extLst>
            <a:ext uri="{FF2B5EF4-FFF2-40B4-BE49-F238E27FC236}">
              <a16:creationId xmlns:a16="http://schemas.microsoft.com/office/drawing/2014/main" id="{DCA163C3-D283-7249-90E2-3F6DD985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41</xdr:row>
      <xdr:rowOff>0</xdr:rowOff>
    </xdr:from>
    <xdr:to>
      <xdr:col>83</xdr:col>
      <xdr:colOff>241300</xdr:colOff>
      <xdr:row>41</xdr:row>
      <xdr:rowOff>165100</xdr:rowOff>
    </xdr:to>
    <xdr:pic>
      <xdr:nvPicPr>
        <xdr:cNvPr id="1041" name="Picture 1040" descr="KEN">
          <a:extLst>
            <a:ext uri="{FF2B5EF4-FFF2-40B4-BE49-F238E27FC236}">
              <a16:creationId xmlns:a16="http://schemas.microsoft.com/office/drawing/2014/main" id="{E344ABCF-CCF5-7F41-AB4A-1F5EFB0C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42</xdr:row>
      <xdr:rowOff>0</xdr:rowOff>
    </xdr:from>
    <xdr:to>
      <xdr:col>83</xdr:col>
      <xdr:colOff>241300</xdr:colOff>
      <xdr:row>42</xdr:row>
      <xdr:rowOff>165100</xdr:rowOff>
    </xdr:to>
    <xdr:pic>
      <xdr:nvPicPr>
        <xdr:cNvPr id="1042" name="Picture 1041" descr="CUB">
          <a:extLst>
            <a:ext uri="{FF2B5EF4-FFF2-40B4-BE49-F238E27FC236}">
              <a16:creationId xmlns:a16="http://schemas.microsoft.com/office/drawing/2014/main" id="{265D3D1B-7444-CC49-85A5-E035E74F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43</xdr:row>
      <xdr:rowOff>0</xdr:rowOff>
    </xdr:from>
    <xdr:to>
      <xdr:col>83</xdr:col>
      <xdr:colOff>241300</xdr:colOff>
      <xdr:row>43</xdr:row>
      <xdr:rowOff>165100</xdr:rowOff>
    </xdr:to>
    <xdr:pic>
      <xdr:nvPicPr>
        <xdr:cNvPr id="1043" name="Picture 1042" descr="BRA">
          <a:extLst>
            <a:ext uri="{FF2B5EF4-FFF2-40B4-BE49-F238E27FC236}">
              <a16:creationId xmlns:a16="http://schemas.microsoft.com/office/drawing/2014/main" id="{81F6AF42-AAA5-6746-A4AF-6FA2000C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44</xdr:row>
      <xdr:rowOff>0</xdr:rowOff>
    </xdr:from>
    <xdr:to>
      <xdr:col>83</xdr:col>
      <xdr:colOff>241300</xdr:colOff>
      <xdr:row>44</xdr:row>
      <xdr:rowOff>165100</xdr:rowOff>
    </xdr:to>
    <xdr:pic>
      <xdr:nvPicPr>
        <xdr:cNvPr id="1044" name="Picture 1043" descr="ALG">
          <a:extLst>
            <a:ext uri="{FF2B5EF4-FFF2-40B4-BE49-F238E27FC236}">
              <a16:creationId xmlns:a16="http://schemas.microsoft.com/office/drawing/2014/main" id="{186A6410-F593-564A-9766-5AFE48D4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45</xdr:row>
      <xdr:rowOff>0</xdr:rowOff>
    </xdr:from>
    <xdr:to>
      <xdr:col>83</xdr:col>
      <xdr:colOff>241300</xdr:colOff>
      <xdr:row>45</xdr:row>
      <xdr:rowOff>165100</xdr:rowOff>
    </xdr:to>
    <xdr:pic>
      <xdr:nvPicPr>
        <xdr:cNvPr id="1045" name="Picture 1044" descr="KEN">
          <a:extLst>
            <a:ext uri="{FF2B5EF4-FFF2-40B4-BE49-F238E27FC236}">
              <a16:creationId xmlns:a16="http://schemas.microsoft.com/office/drawing/2014/main" id="{34621566-FA43-5C4A-B865-1E608BB78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46</xdr:row>
      <xdr:rowOff>0</xdr:rowOff>
    </xdr:from>
    <xdr:to>
      <xdr:col>83</xdr:col>
      <xdr:colOff>241300</xdr:colOff>
      <xdr:row>46</xdr:row>
      <xdr:rowOff>165100</xdr:rowOff>
    </xdr:to>
    <xdr:pic>
      <xdr:nvPicPr>
        <xdr:cNvPr id="1046" name="Picture 1045" descr="KEN">
          <a:extLst>
            <a:ext uri="{FF2B5EF4-FFF2-40B4-BE49-F238E27FC236}">
              <a16:creationId xmlns:a16="http://schemas.microsoft.com/office/drawing/2014/main" id="{4DB174F4-76C6-CD43-8D15-FB91ADD33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47</xdr:row>
      <xdr:rowOff>0</xdr:rowOff>
    </xdr:from>
    <xdr:to>
      <xdr:col>83</xdr:col>
      <xdr:colOff>241300</xdr:colOff>
      <xdr:row>47</xdr:row>
      <xdr:rowOff>165100</xdr:rowOff>
    </xdr:to>
    <xdr:pic>
      <xdr:nvPicPr>
        <xdr:cNvPr id="1047" name="Picture 1046" descr="FRA">
          <a:extLst>
            <a:ext uri="{FF2B5EF4-FFF2-40B4-BE49-F238E27FC236}">
              <a16:creationId xmlns:a16="http://schemas.microsoft.com/office/drawing/2014/main" id="{CC2A34C4-75D5-C546-91A0-3BFA9A2C6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48</xdr:row>
      <xdr:rowOff>0</xdr:rowOff>
    </xdr:from>
    <xdr:to>
      <xdr:col>83</xdr:col>
      <xdr:colOff>241300</xdr:colOff>
      <xdr:row>48</xdr:row>
      <xdr:rowOff>165100</xdr:rowOff>
    </xdr:to>
    <xdr:pic>
      <xdr:nvPicPr>
        <xdr:cNvPr id="1048" name="Picture 1047" descr="KEN">
          <a:extLst>
            <a:ext uri="{FF2B5EF4-FFF2-40B4-BE49-F238E27FC236}">
              <a16:creationId xmlns:a16="http://schemas.microsoft.com/office/drawing/2014/main" id="{F3F86EC1-247A-2842-B414-160EF5B7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49</xdr:row>
      <xdr:rowOff>0</xdr:rowOff>
    </xdr:from>
    <xdr:to>
      <xdr:col>83</xdr:col>
      <xdr:colOff>241300</xdr:colOff>
      <xdr:row>49</xdr:row>
      <xdr:rowOff>165100</xdr:rowOff>
    </xdr:to>
    <xdr:pic>
      <xdr:nvPicPr>
        <xdr:cNvPr id="1049" name="Picture 1048" descr="KEN">
          <a:extLst>
            <a:ext uri="{FF2B5EF4-FFF2-40B4-BE49-F238E27FC236}">
              <a16:creationId xmlns:a16="http://schemas.microsoft.com/office/drawing/2014/main" id="{20656EEE-16ED-8443-A8B7-BA713691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50</xdr:row>
      <xdr:rowOff>0</xdr:rowOff>
    </xdr:from>
    <xdr:to>
      <xdr:col>83</xdr:col>
      <xdr:colOff>241300</xdr:colOff>
      <xdr:row>50</xdr:row>
      <xdr:rowOff>165100</xdr:rowOff>
    </xdr:to>
    <xdr:pic>
      <xdr:nvPicPr>
        <xdr:cNvPr id="1050" name="Picture 1049" descr="KEN">
          <a:extLst>
            <a:ext uri="{FF2B5EF4-FFF2-40B4-BE49-F238E27FC236}">
              <a16:creationId xmlns:a16="http://schemas.microsoft.com/office/drawing/2014/main" id="{6B261382-0D3A-F242-87D9-0AB5D69A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51</xdr:row>
      <xdr:rowOff>0</xdr:rowOff>
    </xdr:from>
    <xdr:to>
      <xdr:col>83</xdr:col>
      <xdr:colOff>241300</xdr:colOff>
      <xdr:row>51</xdr:row>
      <xdr:rowOff>165100</xdr:rowOff>
    </xdr:to>
    <xdr:pic>
      <xdr:nvPicPr>
        <xdr:cNvPr id="1051" name="Picture 1050" descr="USA">
          <a:extLst>
            <a:ext uri="{FF2B5EF4-FFF2-40B4-BE49-F238E27FC236}">
              <a16:creationId xmlns:a16="http://schemas.microsoft.com/office/drawing/2014/main" id="{D57A80CB-003B-1F43-9DE0-12E45D2D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7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2</xdr:row>
      <xdr:rowOff>0</xdr:rowOff>
    </xdr:from>
    <xdr:to>
      <xdr:col>88</xdr:col>
      <xdr:colOff>241300</xdr:colOff>
      <xdr:row>2</xdr:row>
      <xdr:rowOff>165100</xdr:rowOff>
    </xdr:to>
    <xdr:pic>
      <xdr:nvPicPr>
        <xdr:cNvPr id="1052" name="Picture 1051" descr="TCH">
          <a:extLst>
            <a:ext uri="{FF2B5EF4-FFF2-40B4-BE49-F238E27FC236}">
              <a16:creationId xmlns:a16="http://schemas.microsoft.com/office/drawing/2014/main" id="{DED50B89-A221-F24D-8238-3B37255A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3</xdr:row>
      <xdr:rowOff>0</xdr:rowOff>
    </xdr:from>
    <xdr:to>
      <xdr:col>88</xdr:col>
      <xdr:colOff>241300</xdr:colOff>
      <xdr:row>3</xdr:row>
      <xdr:rowOff>165100</xdr:rowOff>
    </xdr:to>
    <xdr:pic>
      <xdr:nvPicPr>
        <xdr:cNvPr id="1053" name="Picture 1052" descr="URS">
          <a:extLst>
            <a:ext uri="{FF2B5EF4-FFF2-40B4-BE49-F238E27FC236}">
              <a16:creationId xmlns:a16="http://schemas.microsoft.com/office/drawing/2014/main" id="{300107B7-1604-134F-AC5D-5B5E49C1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4</xdr:row>
      <xdr:rowOff>0</xdr:rowOff>
    </xdr:from>
    <xdr:to>
      <xdr:col>88</xdr:col>
      <xdr:colOff>241300</xdr:colOff>
      <xdr:row>4</xdr:row>
      <xdr:rowOff>165100</xdr:rowOff>
    </xdr:to>
    <xdr:pic>
      <xdr:nvPicPr>
        <xdr:cNvPr id="1054" name="Picture 1053" descr="KEN">
          <a:extLst>
            <a:ext uri="{FF2B5EF4-FFF2-40B4-BE49-F238E27FC236}">
              <a16:creationId xmlns:a16="http://schemas.microsoft.com/office/drawing/2014/main" id="{6DA43509-6829-7542-9216-9A9E21FCD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5</xdr:row>
      <xdr:rowOff>0</xdr:rowOff>
    </xdr:from>
    <xdr:to>
      <xdr:col>88</xdr:col>
      <xdr:colOff>241300</xdr:colOff>
      <xdr:row>5</xdr:row>
      <xdr:rowOff>165100</xdr:rowOff>
    </xdr:to>
    <xdr:pic>
      <xdr:nvPicPr>
        <xdr:cNvPr id="1055" name="Picture 1054" descr="CUB">
          <a:extLst>
            <a:ext uri="{FF2B5EF4-FFF2-40B4-BE49-F238E27FC236}">
              <a16:creationId xmlns:a16="http://schemas.microsoft.com/office/drawing/2014/main" id="{64B8CBE6-AE6C-6F4B-838B-DC4725061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6</xdr:row>
      <xdr:rowOff>0</xdr:rowOff>
    </xdr:from>
    <xdr:to>
      <xdr:col>88</xdr:col>
      <xdr:colOff>241300</xdr:colOff>
      <xdr:row>6</xdr:row>
      <xdr:rowOff>165100</xdr:rowOff>
    </xdr:to>
    <xdr:pic>
      <xdr:nvPicPr>
        <xdr:cNvPr id="1056" name="Picture 1055" descr="URS">
          <a:extLst>
            <a:ext uri="{FF2B5EF4-FFF2-40B4-BE49-F238E27FC236}">
              <a16:creationId xmlns:a16="http://schemas.microsoft.com/office/drawing/2014/main" id="{9D141677-EF30-CB4F-8A22-67F3B0A5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7</xdr:row>
      <xdr:rowOff>0</xdr:rowOff>
    </xdr:from>
    <xdr:to>
      <xdr:col>88</xdr:col>
      <xdr:colOff>241300</xdr:colOff>
      <xdr:row>7</xdr:row>
      <xdr:rowOff>165100</xdr:rowOff>
    </xdr:to>
    <xdr:pic>
      <xdr:nvPicPr>
        <xdr:cNvPr id="1057" name="Picture 1056" descr="URS">
          <a:extLst>
            <a:ext uri="{FF2B5EF4-FFF2-40B4-BE49-F238E27FC236}">
              <a16:creationId xmlns:a16="http://schemas.microsoft.com/office/drawing/2014/main" id="{7174F449-4D69-D241-85B6-D74C4F4B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8</xdr:row>
      <xdr:rowOff>0</xdr:rowOff>
    </xdr:from>
    <xdr:to>
      <xdr:col>88</xdr:col>
      <xdr:colOff>241300</xdr:colOff>
      <xdr:row>8</xdr:row>
      <xdr:rowOff>165100</xdr:rowOff>
    </xdr:to>
    <xdr:pic>
      <xdr:nvPicPr>
        <xdr:cNvPr id="1058" name="Picture 1057" descr="ROU">
          <a:extLst>
            <a:ext uri="{FF2B5EF4-FFF2-40B4-BE49-F238E27FC236}">
              <a16:creationId xmlns:a16="http://schemas.microsoft.com/office/drawing/2014/main" id="{3E3AAB80-4D4E-AF48-8607-D6C09D32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9</xdr:row>
      <xdr:rowOff>0</xdr:rowOff>
    </xdr:from>
    <xdr:to>
      <xdr:col>88</xdr:col>
      <xdr:colOff>241300</xdr:colOff>
      <xdr:row>9</xdr:row>
      <xdr:rowOff>165100</xdr:rowOff>
    </xdr:to>
    <xdr:pic>
      <xdr:nvPicPr>
        <xdr:cNvPr id="1059" name="Picture 1058" descr="RSA">
          <a:extLst>
            <a:ext uri="{FF2B5EF4-FFF2-40B4-BE49-F238E27FC236}">
              <a16:creationId xmlns:a16="http://schemas.microsoft.com/office/drawing/2014/main" id="{A77FADFE-4BE1-E64F-A665-4257076D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10</xdr:row>
      <xdr:rowOff>0</xdr:rowOff>
    </xdr:from>
    <xdr:to>
      <xdr:col>88</xdr:col>
      <xdr:colOff>241300</xdr:colOff>
      <xdr:row>10</xdr:row>
      <xdr:rowOff>165100</xdr:rowOff>
    </xdr:to>
    <xdr:pic>
      <xdr:nvPicPr>
        <xdr:cNvPr id="1060" name="Picture 1059" descr="MOZ">
          <a:extLst>
            <a:ext uri="{FF2B5EF4-FFF2-40B4-BE49-F238E27FC236}">
              <a16:creationId xmlns:a16="http://schemas.microsoft.com/office/drawing/2014/main" id="{B52B9745-4D32-5749-8DE1-468F60EB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11</xdr:row>
      <xdr:rowOff>0</xdr:rowOff>
    </xdr:from>
    <xdr:to>
      <xdr:col>88</xdr:col>
      <xdr:colOff>241300</xdr:colOff>
      <xdr:row>11</xdr:row>
      <xdr:rowOff>165100</xdr:rowOff>
    </xdr:to>
    <xdr:pic>
      <xdr:nvPicPr>
        <xdr:cNvPr id="1061" name="Picture 1060" descr="SLO">
          <a:extLst>
            <a:ext uri="{FF2B5EF4-FFF2-40B4-BE49-F238E27FC236}">
              <a16:creationId xmlns:a16="http://schemas.microsoft.com/office/drawing/2014/main" id="{51F14200-588E-CD48-B710-EA1E4284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12</xdr:row>
      <xdr:rowOff>0</xdr:rowOff>
    </xdr:from>
    <xdr:to>
      <xdr:col>88</xdr:col>
      <xdr:colOff>241300</xdr:colOff>
      <xdr:row>12</xdr:row>
      <xdr:rowOff>165100</xdr:rowOff>
    </xdr:to>
    <xdr:pic>
      <xdr:nvPicPr>
        <xdr:cNvPr id="1062" name="Picture 1061" descr="GDR">
          <a:extLst>
            <a:ext uri="{FF2B5EF4-FFF2-40B4-BE49-F238E27FC236}">
              <a16:creationId xmlns:a16="http://schemas.microsoft.com/office/drawing/2014/main" id="{1025CF37-6009-9C4A-A56B-72619A43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13</xdr:row>
      <xdr:rowOff>0</xdr:rowOff>
    </xdr:from>
    <xdr:to>
      <xdr:col>88</xdr:col>
      <xdr:colOff>241300</xdr:colOff>
      <xdr:row>13</xdr:row>
      <xdr:rowOff>165100</xdr:rowOff>
    </xdr:to>
    <xdr:pic>
      <xdr:nvPicPr>
        <xdr:cNvPr id="1063" name="Picture 1062" descr="GDR">
          <a:extLst>
            <a:ext uri="{FF2B5EF4-FFF2-40B4-BE49-F238E27FC236}">
              <a16:creationId xmlns:a16="http://schemas.microsoft.com/office/drawing/2014/main" id="{9A1642E8-3021-F442-A387-0145096B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14</xdr:row>
      <xdr:rowOff>0</xdr:rowOff>
    </xdr:from>
    <xdr:to>
      <xdr:col>88</xdr:col>
      <xdr:colOff>241300</xdr:colOff>
      <xdr:row>14</xdr:row>
      <xdr:rowOff>165100</xdr:rowOff>
    </xdr:to>
    <xdr:pic>
      <xdr:nvPicPr>
        <xdr:cNvPr id="1064" name="Picture 1063" descr="BUL">
          <a:extLst>
            <a:ext uri="{FF2B5EF4-FFF2-40B4-BE49-F238E27FC236}">
              <a16:creationId xmlns:a16="http://schemas.microsoft.com/office/drawing/2014/main" id="{87D26ECC-9160-084D-AA55-8ADBB22D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15</xdr:row>
      <xdr:rowOff>0</xdr:rowOff>
    </xdr:from>
    <xdr:to>
      <xdr:col>88</xdr:col>
      <xdr:colOff>241300</xdr:colOff>
      <xdr:row>15</xdr:row>
      <xdr:rowOff>165100</xdr:rowOff>
    </xdr:to>
    <xdr:pic>
      <xdr:nvPicPr>
        <xdr:cNvPr id="1065" name="Picture 1064" descr="URS">
          <a:extLst>
            <a:ext uri="{FF2B5EF4-FFF2-40B4-BE49-F238E27FC236}">
              <a16:creationId xmlns:a16="http://schemas.microsoft.com/office/drawing/2014/main" id="{6CC18FFD-C449-7F46-8CA9-6AD34B0B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16</xdr:row>
      <xdr:rowOff>0</xdr:rowOff>
    </xdr:from>
    <xdr:to>
      <xdr:col>88</xdr:col>
      <xdr:colOff>241300</xdr:colOff>
      <xdr:row>16</xdr:row>
      <xdr:rowOff>165100</xdr:rowOff>
    </xdr:to>
    <xdr:pic>
      <xdr:nvPicPr>
        <xdr:cNvPr id="1066" name="Picture 1065" descr="BDI">
          <a:extLst>
            <a:ext uri="{FF2B5EF4-FFF2-40B4-BE49-F238E27FC236}">
              <a16:creationId xmlns:a16="http://schemas.microsoft.com/office/drawing/2014/main" id="{25B79708-B704-884F-A564-BEE5B69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17</xdr:row>
      <xdr:rowOff>0</xdr:rowOff>
    </xdr:from>
    <xdr:to>
      <xdr:col>88</xdr:col>
      <xdr:colOff>241300</xdr:colOff>
      <xdr:row>17</xdr:row>
      <xdr:rowOff>165100</xdr:rowOff>
    </xdr:to>
    <xdr:pic>
      <xdr:nvPicPr>
        <xdr:cNvPr id="1067" name="Picture 1066" descr="NED">
          <a:extLst>
            <a:ext uri="{FF2B5EF4-FFF2-40B4-BE49-F238E27FC236}">
              <a16:creationId xmlns:a16="http://schemas.microsoft.com/office/drawing/2014/main" id="{DD4E2482-9F65-D540-B21D-8298D83FC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18</xdr:row>
      <xdr:rowOff>0</xdr:rowOff>
    </xdr:from>
    <xdr:to>
      <xdr:col>88</xdr:col>
      <xdr:colOff>241300</xdr:colOff>
      <xdr:row>18</xdr:row>
      <xdr:rowOff>165100</xdr:rowOff>
    </xdr:to>
    <xdr:pic>
      <xdr:nvPicPr>
        <xdr:cNvPr id="1068" name="Picture 1067" descr="CHN">
          <a:extLst>
            <a:ext uri="{FF2B5EF4-FFF2-40B4-BE49-F238E27FC236}">
              <a16:creationId xmlns:a16="http://schemas.microsoft.com/office/drawing/2014/main" id="{58896965-FADE-5847-8ECB-2D8C7B915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19</xdr:row>
      <xdr:rowOff>0</xdr:rowOff>
    </xdr:from>
    <xdr:to>
      <xdr:col>88</xdr:col>
      <xdr:colOff>241300</xdr:colOff>
      <xdr:row>19</xdr:row>
      <xdr:rowOff>165100</xdr:rowOff>
    </xdr:to>
    <xdr:pic>
      <xdr:nvPicPr>
        <xdr:cNvPr id="1069" name="Picture 1068" descr="URS">
          <a:extLst>
            <a:ext uri="{FF2B5EF4-FFF2-40B4-BE49-F238E27FC236}">
              <a16:creationId xmlns:a16="http://schemas.microsoft.com/office/drawing/2014/main" id="{3414C59F-69F4-AC43-B7D6-0EFA49DA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20</xdr:row>
      <xdr:rowOff>0</xdr:rowOff>
    </xdr:from>
    <xdr:to>
      <xdr:col>88</xdr:col>
      <xdr:colOff>241300</xdr:colOff>
      <xdr:row>20</xdr:row>
      <xdr:rowOff>165100</xdr:rowOff>
    </xdr:to>
    <xdr:pic>
      <xdr:nvPicPr>
        <xdr:cNvPr id="1070" name="Picture 1069" descr="GDR">
          <a:extLst>
            <a:ext uri="{FF2B5EF4-FFF2-40B4-BE49-F238E27FC236}">
              <a16:creationId xmlns:a16="http://schemas.microsoft.com/office/drawing/2014/main" id="{04D95D28-06A6-754A-ACA5-1DB6EFBB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21</xdr:row>
      <xdr:rowOff>0</xdr:rowOff>
    </xdr:from>
    <xdr:to>
      <xdr:col>88</xdr:col>
      <xdr:colOff>241300</xdr:colOff>
      <xdr:row>21</xdr:row>
      <xdr:rowOff>165100</xdr:rowOff>
    </xdr:to>
    <xdr:pic>
      <xdr:nvPicPr>
        <xdr:cNvPr id="1071" name="Picture 1070" descr="USA">
          <a:extLst>
            <a:ext uri="{FF2B5EF4-FFF2-40B4-BE49-F238E27FC236}">
              <a16:creationId xmlns:a16="http://schemas.microsoft.com/office/drawing/2014/main" id="{78789A3E-2C87-4844-919C-EDFF6B8D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22</xdr:row>
      <xdr:rowOff>0</xdr:rowOff>
    </xdr:from>
    <xdr:to>
      <xdr:col>88</xdr:col>
      <xdr:colOff>241300</xdr:colOff>
      <xdr:row>22</xdr:row>
      <xdr:rowOff>165100</xdr:rowOff>
    </xdr:to>
    <xdr:pic>
      <xdr:nvPicPr>
        <xdr:cNvPr id="1072" name="Picture 1071" descr="ROU">
          <a:extLst>
            <a:ext uri="{FF2B5EF4-FFF2-40B4-BE49-F238E27FC236}">
              <a16:creationId xmlns:a16="http://schemas.microsoft.com/office/drawing/2014/main" id="{B83DB96B-DE48-B146-8E72-3F796919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23</xdr:row>
      <xdr:rowOff>0</xdr:rowOff>
    </xdr:from>
    <xdr:to>
      <xdr:col>88</xdr:col>
      <xdr:colOff>241300</xdr:colOff>
      <xdr:row>23</xdr:row>
      <xdr:rowOff>165100</xdr:rowOff>
    </xdr:to>
    <xdr:pic>
      <xdr:nvPicPr>
        <xdr:cNvPr id="1073" name="Picture 1072" descr="URS">
          <a:extLst>
            <a:ext uri="{FF2B5EF4-FFF2-40B4-BE49-F238E27FC236}">
              <a16:creationId xmlns:a16="http://schemas.microsoft.com/office/drawing/2014/main" id="{DE8CAA70-785C-674C-A032-A0B71543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24</xdr:row>
      <xdr:rowOff>0</xdr:rowOff>
    </xdr:from>
    <xdr:to>
      <xdr:col>88</xdr:col>
      <xdr:colOff>241300</xdr:colOff>
      <xdr:row>24</xdr:row>
      <xdr:rowOff>165100</xdr:rowOff>
    </xdr:to>
    <xdr:pic>
      <xdr:nvPicPr>
        <xdr:cNvPr id="1074" name="Picture 1073" descr="GDR">
          <a:extLst>
            <a:ext uri="{FF2B5EF4-FFF2-40B4-BE49-F238E27FC236}">
              <a16:creationId xmlns:a16="http://schemas.microsoft.com/office/drawing/2014/main" id="{4569F823-786E-7045-BBEE-282E1424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25</xdr:row>
      <xdr:rowOff>0</xdr:rowOff>
    </xdr:from>
    <xdr:to>
      <xdr:col>88</xdr:col>
      <xdr:colOff>241300</xdr:colOff>
      <xdr:row>25</xdr:row>
      <xdr:rowOff>165100</xdr:rowOff>
    </xdr:to>
    <xdr:pic>
      <xdr:nvPicPr>
        <xdr:cNvPr id="1075" name="Picture 1074" descr="RUS">
          <a:extLst>
            <a:ext uri="{FF2B5EF4-FFF2-40B4-BE49-F238E27FC236}">
              <a16:creationId xmlns:a16="http://schemas.microsoft.com/office/drawing/2014/main" id="{6EB0A921-6202-6D46-A78B-5BBA9849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26</xdr:row>
      <xdr:rowOff>0</xdr:rowOff>
    </xdr:from>
    <xdr:to>
      <xdr:col>88</xdr:col>
      <xdr:colOff>241300</xdr:colOff>
      <xdr:row>26</xdr:row>
      <xdr:rowOff>165100</xdr:rowOff>
    </xdr:to>
    <xdr:pic>
      <xdr:nvPicPr>
        <xdr:cNvPr id="1076" name="Picture 1075" descr="URS">
          <a:extLst>
            <a:ext uri="{FF2B5EF4-FFF2-40B4-BE49-F238E27FC236}">
              <a16:creationId xmlns:a16="http://schemas.microsoft.com/office/drawing/2014/main" id="{194238E9-89D5-4445-958B-0427AAB6C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27</xdr:row>
      <xdr:rowOff>0</xdr:rowOff>
    </xdr:from>
    <xdr:to>
      <xdr:col>88</xdr:col>
      <xdr:colOff>241300</xdr:colOff>
      <xdr:row>27</xdr:row>
      <xdr:rowOff>165100</xdr:rowOff>
    </xdr:to>
    <xdr:pic>
      <xdr:nvPicPr>
        <xdr:cNvPr id="1077" name="Picture 1076" descr="URS">
          <a:extLst>
            <a:ext uri="{FF2B5EF4-FFF2-40B4-BE49-F238E27FC236}">
              <a16:creationId xmlns:a16="http://schemas.microsoft.com/office/drawing/2014/main" id="{DE6945EE-BBA4-574A-AEEF-96450781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28</xdr:row>
      <xdr:rowOff>0</xdr:rowOff>
    </xdr:from>
    <xdr:to>
      <xdr:col>88</xdr:col>
      <xdr:colOff>241300</xdr:colOff>
      <xdr:row>28</xdr:row>
      <xdr:rowOff>165100</xdr:rowOff>
    </xdr:to>
    <xdr:pic>
      <xdr:nvPicPr>
        <xdr:cNvPr id="1078" name="Picture 1077" descr="RUS">
          <a:extLst>
            <a:ext uri="{FF2B5EF4-FFF2-40B4-BE49-F238E27FC236}">
              <a16:creationId xmlns:a16="http://schemas.microsoft.com/office/drawing/2014/main" id="{3BD6504C-192E-EC41-B0B7-8BD58A0E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29</xdr:row>
      <xdr:rowOff>0</xdr:rowOff>
    </xdr:from>
    <xdr:to>
      <xdr:col>88</xdr:col>
      <xdr:colOff>241300</xdr:colOff>
      <xdr:row>29</xdr:row>
      <xdr:rowOff>165100</xdr:rowOff>
    </xdr:to>
    <xdr:pic>
      <xdr:nvPicPr>
        <xdr:cNvPr id="1079" name="Picture 1078" descr="RUS">
          <a:extLst>
            <a:ext uri="{FF2B5EF4-FFF2-40B4-BE49-F238E27FC236}">
              <a16:creationId xmlns:a16="http://schemas.microsoft.com/office/drawing/2014/main" id="{82666469-27A1-D349-B74B-2685E5712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30</xdr:row>
      <xdr:rowOff>0</xdr:rowOff>
    </xdr:from>
    <xdr:to>
      <xdr:col>88</xdr:col>
      <xdr:colOff>241300</xdr:colOff>
      <xdr:row>30</xdr:row>
      <xdr:rowOff>165100</xdr:rowOff>
    </xdr:to>
    <xdr:pic>
      <xdr:nvPicPr>
        <xdr:cNvPr id="1080" name="Picture 1079" descr="KEN">
          <a:extLst>
            <a:ext uri="{FF2B5EF4-FFF2-40B4-BE49-F238E27FC236}">
              <a16:creationId xmlns:a16="http://schemas.microsoft.com/office/drawing/2014/main" id="{138B73F5-FAAF-C84F-9139-14797F37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31</xdr:row>
      <xdr:rowOff>0</xdr:rowOff>
    </xdr:from>
    <xdr:to>
      <xdr:col>88</xdr:col>
      <xdr:colOff>241300</xdr:colOff>
      <xdr:row>31</xdr:row>
      <xdr:rowOff>165100</xdr:rowOff>
    </xdr:to>
    <xdr:pic>
      <xdr:nvPicPr>
        <xdr:cNvPr id="1081" name="Picture 1080" descr="CUB">
          <a:extLst>
            <a:ext uri="{FF2B5EF4-FFF2-40B4-BE49-F238E27FC236}">
              <a16:creationId xmlns:a16="http://schemas.microsoft.com/office/drawing/2014/main" id="{8E7520FA-E615-274D-9B74-6DFEE321A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32</xdr:row>
      <xdr:rowOff>0</xdr:rowOff>
    </xdr:from>
    <xdr:to>
      <xdr:col>88</xdr:col>
      <xdr:colOff>241300</xdr:colOff>
      <xdr:row>32</xdr:row>
      <xdr:rowOff>165100</xdr:rowOff>
    </xdr:to>
    <xdr:pic>
      <xdr:nvPicPr>
        <xdr:cNvPr id="1082" name="Picture 1081" descr="GDR">
          <a:extLst>
            <a:ext uri="{FF2B5EF4-FFF2-40B4-BE49-F238E27FC236}">
              <a16:creationId xmlns:a16="http://schemas.microsoft.com/office/drawing/2014/main" id="{E94C1423-AB10-054A-B905-7E8D8EBAF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33</xdr:row>
      <xdr:rowOff>0</xdr:rowOff>
    </xdr:from>
    <xdr:to>
      <xdr:col>88</xdr:col>
      <xdr:colOff>241300</xdr:colOff>
      <xdr:row>33</xdr:row>
      <xdr:rowOff>165100</xdr:rowOff>
    </xdr:to>
    <xdr:pic>
      <xdr:nvPicPr>
        <xdr:cNvPr id="1083" name="Picture 1082" descr="URS">
          <a:extLst>
            <a:ext uri="{FF2B5EF4-FFF2-40B4-BE49-F238E27FC236}">
              <a16:creationId xmlns:a16="http://schemas.microsoft.com/office/drawing/2014/main" id="{A257C6CF-64E5-584E-8AF4-9CC6A81B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34</xdr:row>
      <xdr:rowOff>0</xdr:rowOff>
    </xdr:from>
    <xdr:to>
      <xdr:col>88</xdr:col>
      <xdr:colOff>241300</xdr:colOff>
      <xdr:row>34</xdr:row>
      <xdr:rowOff>165100</xdr:rowOff>
    </xdr:to>
    <xdr:pic>
      <xdr:nvPicPr>
        <xdr:cNvPr id="1084" name="Picture 1083" descr="GBR">
          <a:extLst>
            <a:ext uri="{FF2B5EF4-FFF2-40B4-BE49-F238E27FC236}">
              <a16:creationId xmlns:a16="http://schemas.microsoft.com/office/drawing/2014/main" id="{771F5CF4-3D82-0046-B121-E387A0044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35</xdr:row>
      <xdr:rowOff>0</xdr:rowOff>
    </xdr:from>
    <xdr:to>
      <xdr:col>88</xdr:col>
      <xdr:colOff>241300</xdr:colOff>
      <xdr:row>35</xdr:row>
      <xdr:rowOff>165100</xdr:rowOff>
    </xdr:to>
    <xdr:pic>
      <xdr:nvPicPr>
        <xdr:cNvPr id="1085" name="Picture 1084" descr="URS">
          <a:extLst>
            <a:ext uri="{FF2B5EF4-FFF2-40B4-BE49-F238E27FC236}">
              <a16:creationId xmlns:a16="http://schemas.microsoft.com/office/drawing/2014/main" id="{39F0DD54-4AC2-CE4A-816B-51ED06542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36</xdr:row>
      <xdr:rowOff>0</xdr:rowOff>
    </xdr:from>
    <xdr:to>
      <xdr:col>88</xdr:col>
      <xdr:colOff>241300</xdr:colOff>
      <xdr:row>36</xdr:row>
      <xdr:rowOff>165100</xdr:rowOff>
    </xdr:to>
    <xdr:pic>
      <xdr:nvPicPr>
        <xdr:cNvPr id="1086" name="Picture 1085" descr="CHN">
          <a:extLst>
            <a:ext uri="{FF2B5EF4-FFF2-40B4-BE49-F238E27FC236}">
              <a16:creationId xmlns:a16="http://schemas.microsoft.com/office/drawing/2014/main" id="{72CC991E-0838-EE49-8263-032EC797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37</xdr:row>
      <xdr:rowOff>0</xdr:rowOff>
    </xdr:from>
    <xdr:to>
      <xdr:col>88</xdr:col>
      <xdr:colOff>241300</xdr:colOff>
      <xdr:row>37</xdr:row>
      <xdr:rowOff>165100</xdr:rowOff>
    </xdr:to>
    <xdr:pic>
      <xdr:nvPicPr>
        <xdr:cNvPr id="1087" name="Picture 1086" descr="USA">
          <a:extLst>
            <a:ext uri="{FF2B5EF4-FFF2-40B4-BE49-F238E27FC236}">
              <a16:creationId xmlns:a16="http://schemas.microsoft.com/office/drawing/2014/main" id="{E06A9FA4-FE36-8040-B68C-FEF80204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38</xdr:row>
      <xdr:rowOff>0</xdr:rowOff>
    </xdr:from>
    <xdr:to>
      <xdr:col>88</xdr:col>
      <xdr:colOff>241300</xdr:colOff>
      <xdr:row>38</xdr:row>
      <xdr:rowOff>165100</xdr:rowOff>
    </xdr:to>
    <xdr:pic>
      <xdr:nvPicPr>
        <xdr:cNvPr id="1088" name="Picture 1087" descr="ROU">
          <a:extLst>
            <a:ext uri="{FF2B5EF4-FFF2-40B4-BE49-F238E27FC236}">
              <a16:creationId xmlns:a16="http://schemas.microsoft.com/office/drawing/2014/main" id="{1F537AB1-493B-EA41-9DF8-5BB809DF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39</xdr:row>
      <xdr:rowOff>0</xdr:rowOff>
    </xdr:from>
    <xdr:to>
      <xdr:col>88</xdr:col>
      <xdr:colOff>241300</xdr:colOff>
      <xdr:row>39</xdr:row>
      <xdr:rowOff>165100</xdr:rowOff>
    </xdr:to>
    <xdr:pic>
      <xdr:nvPicPr>
        <xdr:cNvPr id="1089" name="Picture 1088" descr="MAR">
          <a:extLst>
            <a:ext uri="{FF2B5EF4-FFF2-40B4-BE49-F238E27FC236}">
              <a16:creationId xmlns:a16="http://schemas.microsoft.com/office/drawing/2014/main" id="{3C488941-349A-4645-A472-31663FC5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40</xdr:row>
      <xdr:rowOff>0</xdr:rowOff>
    </xdr:from>
    <xdr:to>
      <xdr:col>88</xdr:col>
      <xdr:colOff>241300</xdr:colOff>
      <xdr:row>40</xdr:row>
      <xdr:rowOff>165100</xdr:rowOff>
    </xdr:to>
    <xdr:pic>
      <xdr:nvPicPr>
        <xdr:cNvPr id="1090" name="Picture 1089" descr="URS">
          <a:extLst>
            <a:ext uri="{FF2B5EF4-FFF2-40B4-BE49-F238E27FC236}">
              <a16:creationId xmlns:a16="http://schemas.microsoft.com/office/drawing/2014/main" id="{157696B3-F908-EB4E-B314-85DB8873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41</xdr:row>
      <xdr:rowOff>0</xdr:rowOff>
    </xdr:from>
    <xdr:to>
      <xdr:col>88</xdr:col>
      <xdr:colOff>241300</xdr:colOff>
      <xdr:row>41</xdr:row>
      <xdr:rowOff>165100</xdr:rowOff>
    </xdr:to>
    <xdr:pic>
      <xdr:nvPicPr>
        <xdr:cNvPr id="1091" name="Picture 1090" descr="YUG">
          <a:extLst>
            <a:ext uri="{FF2B5EF4-FFF2-40B4-BE49-F238E27FC236}">
              <a16:creationId xmlns:a16="http://schemas.microsoft.com/office/drawing/2014/main" id="{21168F82-651C-AC4A-AAC1-65C4B513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42</xdr:row>
      <xdr:rowOff>0</xdr:rowOff>
    </xdr:from>
    <xdr:to>
      <xdr:col>88</xdr:col>
      <xdr:colOff>241300</xdr:colOff>
      <xdr:row>42</xdr:row>
      <xdr:rowOff>165100</xdr:rowOff>
    </xdr:to>
    <xdr:pic>
      <xdr:nvPicPr>
        <xdr:cNvPr id="1092" name="Picture 1091" descr="FRA">
          <a:extLst>
            <a:ext uri="{FF2B5EF4-FFF2-40B4-BE49-F238E27FC236}">
              <a16:creationId xmlns:a16="http://schemas.microsoft.com/office/drawing/2014/main" id="{C77DF90E-FDED-984A-9ADD-29FDA3FF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43</xdr:row>
      <xdr:rowOff>0</xdr:rowOff>
    </xdr:from>
    <xdr:to>
      <xdr:col>88</xdr:col>
      <xdr:colOff>241300</xdr:colOff>
      <xdr:row>43</xdr:row>
      <xdr:rowOff>165100</xdr:rowOff>
    </xdr:to>
    <xdr:pic>
      <xdr:nvPicPr>
        <xdr:cNvPr id="1093" name="Picture 1092" descr="CZE">
          <a:extLst>
            <a:ext uri="{FF2B5EF4-FFF2-40B4-BE49-F238E27FC236}">
              <a16:creationId xmlns:a16="http://schemas.microsoft.com/office/drawing/2014/main" id="{8DE08129-1DAC-3A45-BAA7-D5039D88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44</xdr:row>
      <xdr:rowOff>0</xdr:rowOff>
    </xdr:from>
    <xdr:to>
      <xdr:col>88</xdr:col>
      <xdr:colOff>241300</xdr:colOff>
      <xdr:row>44</xdr:row>
      <xdr:rowOff>165100</xdr:rowOff>
    </xdr:to>
    <xdr:pic>
      <xdr:nvPicPr>
        <xdr:cNvPr id="1094" name="Picture 1093" descr="URS">
          <a:extLst>
            <a:ext uri="{FF2B5EF4-FFF2-40B4-BE49-F238E27FC236}">
              <a16:creationId xmlns:a16="http://schemas.microsoft.com/office/drawing/2014/main" id="{67241451-3B37-2C4C-8FEB-0DF20D59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45</xdr:row>
      <xdr:rowOff>0</xdr:rowOff>
    </xdr:from>
    <xdr:to>
      <xdr:col>88</xdr:col>
      <xdr:colOff>241300</xdr:colOff>
      <xdr:row>45</xdr:row>
      <xdr:rowOff>165100</xdr:rowOff>
    </xdr:to>
    <xdr:pic>
      <xdr:nvPicPr>
        <xdr:cNvPr id="1095" name="Picture 1094" descr="BUL">
          <a:extLst>
            <a:ext uri="{FF2B5EF4-FFF2-40B4-BE49-F238E27FC236}">
              <a16:creationId xmlns:a16="http://schemas.microsoft.com/office/drawing/2014/main" id="{0177D285-FA99-DF43-A101-8C58A9E4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46</xdr:row>
      <xdr:rowOff>0</xdr:rowOff>
    </xdr:from>
    <xdr:to>
      <xdr:col>88</xdr:col>
      <xdr:colOff>241300</xdr:colOff>
      <xdr:row>46</xdr:row>
      <xdr:rowOff>165100</xdr:rowOff>
    </xdr:to>
    <xdr:pic>
      <xdr:nvPicPr>
        <xdr:cNvPr id="1096" name="Picture 1095" descr="RUS">
          <a:extLst>
            <a:ext uri="{FF2B5EF4-FFF2-40B4-BE49-F238E27FC236}">
              <a16:creationId xmlns:a16="http://schemas.microsoft.com/office/drawing/2014/main" id="{1167C7C6-0C15-A146-8B54-0DB5CEB2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47</xdr:row>
      <xdr:rowOff>0</xdr:rowOff>
    </xdr:from>
    <xdr:to>
      <xdr:col>88</xdr:col>
      <xdr:colOff>241300</xdr:colOff>
      <xdr:row>47</xdr:row>
      <xdr:rowOff>165100</xdr:rowOff>
    </xdr:to>
    <xdr:pic>
      <xdr:nvPicPr>
        <xdr:cNvPr id="1097" name="Picture 1096" descr="RUS">
          <a:extLst>
            <a:ext uri="{FF2B5EF4-FFF2-40B4-BE49-F238E27FC236}">
              <a16:creationId xmlns:a16="http://schemas.microsoft.com/office/drawing/2014/main" id="{49AF1C2B-24F3-CC4B-8098-88370353E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48</xdr:row>
      <xdr:rowOff>0</xdr:rowOff>
    </xdr:from>
    <xdr:to>
      <xdr:col>88</xdr:col>
      <xdr:colOff>241300</xdr:colOff>
      <xdr:row>48</xdr:row>
      <xdr:rowOff>165100</xdr:rowOff>
    </xdr:to>
    <xdr:pic>
      <xdr:nvPicPr>
        <xdr:cNvPr id="1098" name="Picture 1097" descr="RUS">
          <a:extLst>
            <a:ext uri="{FF2B5EF4-FFF2-40B4-BE49-F238E27FC236}">
              <a16:creationId xmlns:a16="http://schemas.microsoft.com/office/drawing/2014/main" id="{FBD0F40E-A12C-6545-8E07-CF2E9FE6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49</xdr:row>
      <xdr:rowOff>0</xdr:rowOff>
    </xdr:from>
    <xdr:to>
      <xdr:col>88</xdr:col>
      <xdr:colOff>241300</xdr:colOff>
      <xdr:row>49</xdr:row>
      <xdr:rowOff>165100</xdr:rowOff>
    </xdr:to>
    <xdr:pic>
      <xdr:nvPicPr>
        <xdr:cNvPr id="1099" name="Picture 1098" descr="MOZ">
          <a:extLst>
            <a:ext uri="{FF2B5EF4-FFF2-40B4-BE49-F238E27FC236}">
              <a16:creationId xmlns:a16="http://schemas.microsoft.com/office/drawing/2014/main" id="{6BC7572C-DF3D-C543-AD6D-2219F8C3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50</xdr:row>
      <xdr:rowOff>0</xdr:rowOff>
    </xdr:from>
    <xdr:to>
      <xdr:col>88</xdr:col>
      <xdr:colOff>241300</xdr:colOff>
      <xdr:row>50</xdr:row>
      <xdr:rowOff>165100</xdr:rowOff>
    </xdr:to>
    <xdr:pic>
      <xdr:nvPicPr>
        <xdr:cNvPr id="1100" name="Picture 1099" descr="URS">
          <a:extLst>
            <a:ext uri="{FF2B5EF4-FFF2-40B4-BE49-F238E27FC236}">
              <a16:creationId xmlns:a16="http://schemas.microsoft.com/office/drawing/2014/main" id="{063B7337-2764-7645-917D-682144B2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0</xdr:colOff>
      <xdr:row>51</xdr:row>
      <xdr:rowOff>0</xdr:rowOff>
    </xdr:from>
    <xdr:to>
      <xdr:col>88</xdr:col>
      <xdr:colOff>241300</xdr:colOff>
      <xdr:row>51</xdr:row>
      <xdr:rowOff>165100</xdr:rowOff>
    </xdr:to>
    <xdr:pic>
      <xdr:nvPicPr>
        <xdr:cNvPr id="1101" name="Picture 1100" descr="AUT">
          <a:extLst>
            <a:ext uri="{FF2B5EF4-FFF2-40B4-BE49-F238E27FC236}">
              <a16:creationId xmlns:a16="http://schemas.microsoft.com/office/drawing/2014/main" id="{D9902C70-8158-EE4E-94D8-350750E9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02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2</xdr:row>
      <xdr:rowOff>0</xdr:rowOff>
    </xdr:from>
    <xdr:to>
      <xdr:col>96</xdr:col>
      <xdr:colOff>241300</xdr:colOff>
      <xdr:row>2</xdr:row>
      <xdr:rowOff>165100</xdr:rowOff>
    </xdr:to>
    <xdr:pic>
      <xdr:nvPicPr>
        <xdr:cNvPr id="1102" name="Picture 1101" descr="RSA">
          <a:extLst>
            <a:ext uri="{FF2B5EF4-FFF2-40B4-BE49-F238E27FC236}">
              <a16:creationId xmlns:a16="http://schemas.microsoft.com/office/drawing/2014/main" id="{73AB4A3A-A32D-AC4A-B68C-6B0E19820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3</xdr:row>
      <xdr:rowOff>0</xdr:rowOff>
    </xdr:from>
    <xdr:to>
      <xdr:col>96</xdr:col>
      <xdr:colOff>241300</xdr:colOff>
      <xdr:row>3</xdr:row>
      <xdr:rowOff>165100</xdr:rowOff>
    </xdr:to>
    <xdr:pic>
      <xdr:nvPicPr>
        <xdr:cNvPr id="1103" name="Picture 1102" descr="USA">
          <a:extLst>
            <a:ext uri="{FF2B5EF4-FFF2-40B4-BE49-F238E27FC236}">
              <a16:creationId xmlns:a16="http://schemas.microsoft.com/office/drawing/2014/main" id="{B3C919F6-F467-3D48-BBC3-40C72851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4</xdr:row>
      <xdr:rowOff>0</xdr:rowOff>
    </xdr:from>
    <xdr:to>
      <xdr:col>96</xdr:col>
      <xdr:colOff>241300</xdr:colOff>
      <xdr:row>4</xdr:row>
      <xdr:rowOff>165100</xdr:rowOff>
    </xdr:to>
    <xdr:pic>
      <xdr:nvPicPr>
        <xdr:cNvPr id="1104" name="Picture 1103" descr="USA">
          <a:extLst>
            <a:ext uri="{FF2B5EF4-FFF2-40B4-BE49-F238E27FC236}">
              <a16:creationId xmlns:a16="http://schemas.microsoft.com/office/drawing/2014/main" id="{5E7E97B3-BE84-B14B-BD91-7F4F22F1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5</xdr:row>
      <xdr:rowOff>0</xdr:rowOff>
    </xdr:from>
    <xdr:to>
      <xdr:col>96</xdr:col>
      <xdr:colOff>241300</xdr:colOff>
      <xdr:row>5</xdr:row>
      <xdr:rowOff>165100</xdr:rowOff>
    </xdr:to>
    <xdr:pic>
      <xdr:nvPicPr>
        <xdr:cNvPr id="1105" name="Picture 1104" descr="USA">
          <a:extLst>
            <a:ext uri="{FF2B5EF4-FFF2-40B4-BE49-F238E27FC236}">
              <a16:creationId xmlns:a16="http://schemas.microsoft.com/office/drawing/2014/main" id="{85B0E246-EA17-2842-88E0-DD4F3131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6</xdr:row>
      <xdr:rowOff>0</xdr:rowOff>
    </xdr:from>
    <xdr:to>
      <xdr:col>96</xdr:col>
      <xdr:colOff>241300</xdr:colOff>
      <xdr:row>6</xdr:row>
      <xdr:rowOff>165100</xdr:rowOff>
    </xdr:to>
    <xdr:pic>
      <xdr:nvPicPr>
        <xdr:cNvPr id="1106" name="Picture 1105" descr="USA">
          <a:extLst>
            <a:ext uri="{FF2B5EF4-FFF2-40B4-BE49-F238E27FC236}">
              <a16:creationId xmlns:a16="http://schemas.microsoft.com/office/drawing/2014/main" id="{54254863-F6F6-FE43-BFDB-C7B20ACA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7</xdr:row>
      <xdr:rowOff>0</xdr:rowOff>
    </xdr:from>
    <xdr:to>
      <xdr:col>96</xdr:col>
      <xdr:colOff>241300</xdr:colOff>
      <xdr:row>7</xdr:row>
      <xdr:rowOff>165100</xdr:rowOff>
    </xdr:to>
    <xdr:pic>
      <xdr:nvPicPr>
        <xdr:cNvPr id="1107" name="Picture 1106" descr="USA">
          <a:extLst>
            <a:ext uri="{FF2B5EF4-FFF2-40B4-BE49-F238E27FC236}">
              <a16:creationId xmlns:a16="http://schemas.microsoft.com/office/drawing/2014/main" id="{942AD2A5-358A-2649-A561-622E5F90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8</xdr:row>
      <xdr:rowOff>0</xdr:rowOff>
    </xdr:from>
    <xdr:to>
      <xdr:col>96</xdr:col>
      <xdr:colOff>241300</xdr:colOff>
      <xdr:row>8</xdr:row>
      <xdr:rowOff>165100</xdr:rowOff>
    </xdr:to>
    <xdr:pic>
      <xdr:nvPicPr>
        <xdr:cNvPr id="1108" name="Picture 1107" descr="USA">
          <a:extLst>
            <a:ext uri="{FF2B5EF4-FFF2-40B4-BE49-F238E27FC236}">
              <a16:creationId xmlns:a16="http://schemas.microsoft.com/office/drawing/2014/main" id="{33F06166-B343-6A40-8A2D-76B4A7FD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9</xdr:row>
      <xdr:rowOff>0</xdr:rowOff>
    </xdr:from>
    <xdr:to>
      <xdr:col>96</xdr:col>
      <xdr:colOff>241300</xdr:colOff>
      <xdr:row>9</xdr:row>
      <xdr:rowOff>165100</xdr:rowOff>
    </xdr:to>
    <xdr:pic>
      <xdr:nvPicPr>
        <xdr:cNvPr id="1109" name="Picture 1108" descr="BOT">
          <a:extLst>
            <a:ext uri="{FF2B5EF4-FFF2-40B4-BE49-F238E27FC236}">
              <a16:creationId xmlns:a16="http://schemas.microsoft.com/office/drawing/2014/main" id="{E2152CB3-646E-334D-BF8C-45CDD596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10</xdr:row>
      <xdr:rowOff>0</xdr:rowOff>
    </xdr:from>
    <xdr:to>
      <xdr:col>96</xdr:col>
      <xdr:colOff>241300</xdr:colOff>
      <xdr:row>10</xdr:row>
      <xdr:rowOff>165100</xdr:rowOff>
    </xdr:to>
    <xdr:pic>
      <xdr:nvPicPr>
        <xdr:cNvPr id="1110" name="Picture 1109" descr="GRN">
          <a:extLst>
            <a:ext uri="{FF2B5EF4-FFF2-40B4-BE49-F238E27FC236}">
              <a16:creationId xmlns:a16="http://schemas.microsoft.com/office/drawing/2014/main" id="{BBF87896-C604-A645-9908-1AFA89EB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11</xdr:row>
      <xdr:rowOff>0</xdr:rowOff>
    </xdr:from>
    <xdr:to>
      <xdr:col>96</xdr:col>
      <xdr:colOff>241300</xdr:colOff>
      <xdr:row>11</xdr:row>
      <xdr:rowOff>165100</xdr:rowOff>
    </xdr:to>
    <xdr:pic>
      <xdr:nvPicPr>
        <xdr:cNvPr id="1111" name="Picture 1110" descr="USA">
          <a:extLst>
            <a:ext uri="{FF2B5EF4-FFF2-40B4-BE49-F238E27FC236}">
              <a16:creationId xmlns:a16="http://schemas.microsoft.com/office/drawing/2014/main" id="{F6B71EE9-4B80-5D49-818F-769FFD8C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12</xdr:row>
      <xdr:rowOff>0</xdr:rowOff>
    </xdr:from>
    <xdr:to>
      <xdr:col>96</xdr:col>
      <xdr:colOff>241300</xdr:colOff>
      <xdr:row>12</xdr:row>
      <xdr:rowOff>165100</xdr:rowOff>
    </xdr:to>
    <xdr:pic>
      <xdr:nvPicPr>
        <xdr:cNvPr id="1112" name="Picture 1111" descr="USA">
          <a:extLst>
            <a:ext uri="{FF2B5EF4-FFF2-40B4-BE49-F238E27FC236}">
              <a16:creationId xmlns:a16="http://schemas.microsoft.com/office/drawing/2014/main" id="{E8F3CEBC-E129-D346-A5BB-91B2487E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13</xdr:row>
      <xdr:rowOff>0</xdr:rowOff>
    </xdr:from>
    <xdr:to>
      <xdr:col>96</xdr:col>
      <xdr:colOff>241300</xdr:colOff>
      <xdr:row>13</xdr:row>
      <xdr:rowOff>165100</xdr:rowOff>
    </xdr:to>
    <xdr:pic>
      <xdr:nvPicPr>
        <xdr:cNvPr id="1113" name="Picture 1112" descr="USA">
          <a:extLst>
            <a:ext uri="{FF2B5EF4-FFF2-40B4-BE49-F238E27FC236}">
              <a16:creationId xmlns:a16="http://schemas.microsoft.com/office/drawing/2014/main" id="{B1654DE8-D8F1-954F-A482-6849CC462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14</xdr:row>
      <xdr:rowOff>0</xdr:rowOff>
    </xdr:from>
    <xdr:to>
      <xdr:col>96</xdr:col>
      <xdr:colOff>241300</xdr:colOff>
      <xdr:row>14</xdr:row>
      <xdr:rowOff>165100</xdr:rowOff>
    </xdr:to>
    <xdr:pic>
      <xdr:nvPicPr>
        <xdr:cNvPr id="1114" name="Picture 1113" descr="BAH">
          <a:extLst>
            <a:ext uri="{FF2B5EF4-FFF2-40B4-BE49-F238E27FC236}">
              <a16:creationId xmlns:a16="http://schemas.microsoft.com/office/drawing/2014/main" id="{94ED0B2A-7267-6A46-85F3-FE024A7DF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15</xdr:row>
      <xdr:rowOff>0</xdr:rowOff>
    </xdr:from>
    <xdr:to>
      <xdr:col>96</xdr:col>
      <xdr:colOff>241300</xdr:colOff>
      <xdr:row>15</xdr:row>
      <xdr:rowOff>165100</xdr:rowOff>
    </xdr:to>
    <xdr:pic>
      <xdr:nvPicPr>
        <xdr:cNvPr id="1115" name="Picture 1114" descr="KSA">
          <a:extLst>
            <a:ext uri="{FF2B5EF4-FFF2-40B4-BE49-F238E27FC236}">
              <a16:creationId xmlns:a16="http://schemas.microsoft.com/office/drawing/2014/main" id="{1E6C75C2-E69A-2949-B954-0858451C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16</xdr:row>
      <xdr:rowOff>0</xdr:rowOff>
    </xdr:from>
    <xdr:to>
      <xdr:col>96</xdr:col>
      <xdr:colOff>241300</xdr:colOff>
      <xdr:row>16</xdr:row>
      <xdr:rowOff>165100</xdr:rowOff>
    </xdr:to>
    <xdr:pic>
      <xdr:nvPicPr>
        <xdr:cNvPr id="1116" name="Picture 1115" descr="JAM">
          <a:extLst>
            <a:ext uri="{FF2B5EF4-FFF2-40B4-BE49-F238E27FC236}">
              <a16:creationId xmlns:a16="http://schemas.microsoft.com/office/drawing/2014/main" id="{BBC81C35-CDAB-2543-80F7-B27257B7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17</xdr:row>
      <xdr:rowOff>0</xdr:rowOff>
    </xdr:from>
    <xdr:to>
      <xdr:col>96</xdr:col>
      <xdr:colOff>241300</xdr:colOff>
      <xdr:row>17</xdr:row>
      <xdr:rowOff>165100</xdr:rowOff>
    </xdr:to>
    <xdr:pic>
      <xdr:nvPicPr>
        <xdr:cNvPr id="1117" name="Picture 1116" descr="USA">
          <a:extLst>
            <a:ext uri="{FF2B5EF4-FFF2-40B4-BE49-F238E27FC236}">
              <a16:creationId xmlns:a16="http://schemas.microsoft.com/office/drawing/2014/main" id="{DE0740FB-9034-9B4F-94CC-A4FE90ABB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18</xdr:row>
      <xdr:rowOff>0</xdr:rowOff>
    </xdr:from>
    <xdr:to>
      <xdr:col>96</xdr:col>
      <xdr:colOff>241300</xdr:colOff>
      <xdr:row>18</xdr:row>
      <xdr:rowOff>165100</xdr:rowOff>
    </xdr:to>
    <xdr:pic>
      <xdr:nvPicPr>
        <xdr:cNvPr id="1118" name="Picture 1117" descr="TTO">
          <a:extLst>
            <a:ext uri="{FF2B5EF4-FFF2-40B4-BE49-F238E27FC236}">
              <a16:creationId xmlns:a16="http://schemas.microsoft.com/office/drawing/2014/main" id="{91E94861-5EE5-7741-A7AF-7A77835A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19</xdr:row>
      <xdr:rowOff>0</xdr:rowOff>
    </xdr:from>
    <xdr:to>
      <xdr:col>96</xdr:col>
      <xdr:colOff>241300</xdr:colOff>
      <xdr:row>19</xdr:row>
      <xdr:rowOff>165100</xdr:rowOff>
    </xdr:to>
    <xdr:pic>
      <xdr:nvPicPr>
        <xdr:cNvPr id="1119" name="Picture 1118" descr="BOT">
          <a:extLst>
            <a:ext uri="{FF2B5EF4-FFF2-40B4-BE49-F238E27FC236}">
              <a16:creationId xmlns:a16="http://schemas.microsoft.com/office/drawing/2014/main" id="{CD06E00B-5B47-2F48-A9D4-300B5382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20</xdr:row>
      <xdr:rowOff>0</xdr:rowOff>
    </xdr:from>
    <xdr:to>
      <xdr:col>96</xdr:col>
      <xdr:colOff>241300</xdr:colOff>
      <xdr:row>20</xdr:row>
      <xdr:rowOff>165100</xdr:rowOff>
    </xdr:to>
    <xdr:pic>
      <xdr:nvPicPr>
        <xdr:cNvPr id="1120" name="Picture 1119" descr="USA">
          <a:extLst>
            <a:ext uri="{FF2B5EF4-FFF2-40B4-BE49-F238E27FC236}">
              <a16:creationId xmlns:a16="http://schemas.microsoft.com/office/drawing/2014/main" id="{DAA111A4-B06C-A245-B4B1-0303D1CD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21</xdr:row>
      <xdr:rowOff>0</xdr:rowOff>
    </xdr:from>
    <xdr:to>
      <xdr:col>96</xdr:col>
      <xdr:colOff>241300</xdr:colOff>
      <xdr:row>21</xdr:row>
      <xdr:rowOff>165100</xdr:rowOff>
    </xdr:to>
    <xdr:pic>
      <xdr:nvPicPr>
        <xdr:cNvPr id="1121" name="Picture 1120" descr="USA">
          <a:extLst>
            <a:ext uri="{FF2B5EF4-FFF2-40B4-BE49-F238E27FC236}">
              <a16:creationId xmlns:a16="http://schemas.microsoft.com/office/drawing/2014/main" id="{A8190DC7-B220-0B42-A502-2F4F3BD89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22</xdr:row>
      <xdr:rowOff>0</xdr:rowOff>
    </xdr:from>
    <xdr:to>
      <xdr:col>96</xdr:col>
      <xdr:colOff>241300</xdr:colOff>
      <xdr:row>22</xdr:row>
      <xdr:rowOff>165100</xdr:rowOff>
    </xdr:to>
    <xdr:pic>
      <xdr:nvPicPr>
        <xdr:cNvPr id="1122" name="Picture 1121" descr="USA">
          <a:extLst>
            <a:ext uri="{FF2B5EF4-FFF2-40B4-BE49-F238E27FC236}">
              <a16:creationId xmlns:a16="http://schemas.microsoft.com/office/drawing/2014/main" id="{797FE8BC-D2B4-B945-9932-78A9E3FE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23</xdr:row>
      <xdr:rowOff>0</xdr:rowOff>
    </xdr:from>
    <xdr:to>
      <xdr:col>96</xdr:col>
      <xdr:colOff>241300</xdr:colOff>
      <xdr:row>23</xdr:row>
      <xdr:rowOff>165100</xdr:rowOff>
    </xdr:to>
    <xdr:pic>
      <xdr:nvPicPr>
        <xdr:cNvPr id="1123" name="Picture 1122" descr="COD">
          <a:extLst>
            <a:ext uri="{FF2B5EF4-FFF2-40B4-BE49-F238E27FC236}">
              <a16:creationId xmlns:a16="http://schemas.microsoft.com/office/drawing/2014/main" id="{65E34A05-2EB6-2E44-86AB-65000A867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24</xdr:row>
      <xdr:rowOff>0</xdr:rowOff>
    </xdr:from>
    <xdr:to>
      <xdr:col>96</xdr:col>
      <xdr:colOff>241300</xdr:colOff>
      <xdr:row>24</xdr:row>
      <xdr:rowOff>165100</xdr:rowOff>
    </xdr:to>
    <xdr:pic>
      <xdr:nvPicPr>
        <xdr:cNvPr id="1124" name="Picture 1123" descr="DOM">
          <a:extLst>
            <a:ext uri="{FF2B5EF4-FFF2-40B4-BE49-F238E27FC236}">
              <a16:creationId xmlns:a16="http://schemas.microsoft.com/office/drawing/2014/main" id="{1A9BB287-39AA-624D-8329-8CD1835F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25</xdr:row>
      <xdr:rowOff>0</xdr:rowOff>
    </xdr:from>
    <xdr:to>
      <xdr:col>96</xdr:col>
      <xdr:colOff>241300</xdr:colOff>
      <xdr:row>25</xdr:row>
      <xdr:rowOff>165100</xdr:rowOff>
    </xdr:to>
    <xdr:pic>
      <xdr:nvPicPr>
        <xdr:cNvPr id="1125" name="Picture 1124" descr="USA">
          <a:extLst>
            <a:ext uri="{FF2B5EF4-FFF2-40B4-BE49-F238E27FC236}">
              <a16:creationId xmlns:a16="http://schemas.microsoft.com/office/drawing/2014/main" id="{BAC3E2E9-D9AC-6242-B31E-569EB772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26</xdr:row>
      <xdr:rowOff>0</xdr:rowOff>
    </xdr:from>
    <xdr:to>
      <xdr:col>96</xdr:col>
      <xdr:colOff>241300</xdr:colOff>
      <xdr:row>26</xdr:row>
      <xdr:rowOff>165100</xdr:rowOff>
    </xdr:to>
    <xdr:pic>
      <xdr:nvPicPr>
        <xdr:cNvPr id="1126" name="Picture 1125" descr="CUB">
          <a:extLst>
            <a:ext uri="{FF2B5EF4-FFF2-40B4-BE49-F238E27FC236}">
              <a16:creationId xmlns:a16="http://schemas.microsoft.com/office/drawing/2014/main" id="{F576B387-B50E-2742-9875-A260DFEF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27</xdr:row>
      <xdr:rowOff>0</xdr:rowOff>
    </xdr:from>
    <xdr:to>
      <xdr:col>96</xdr:col>
      <xdr:colOff>241300</xdr:colOff>
      <xdr:row>27</xdr:row>
      <xdr:rowOff>165100</xdr:rowOff>
    </xdr:to>
    <xdr:pic>
      <xdr:nvPicPr>
        <xdr:cNvPr id="1127" name="Picture 1126" descr="USA">
          <a:extLst>
            <a:ext uri="{FF2B5EF4-FFF2-40B4-BE49-F238E27FC236}">
              <a16:creationId xmlns:a16="http://schemas.microsoft.com/office/drawing/2014/main" id="{3B0395D6-0CF6-0148-BE15-D2098DC0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28</xdr:row>
      <xdr:rowOff>0</xdr:rowOff>
    </xdr:from>
    <xdr:to>
      <xdr:col>96</xdr:col>
      <xdr:colOff>241300</xdr:colOff>
      <xdr:row>28</xdr:row>
      <xdr:rowOff>165100</xdr:rowOff>
    </xdr:to>
    <xdr:pic>
      <xdr:nvPicPr>
        <xdr:cNvPr id="1128" name="Picture 1127" descr="USA">
          <a:extLst>
            <a:ext uri="{FF2B5EF4-FFF2-40B4-BE49-F238E27FC236}">
              <a16:creationId xmlns:a16="http://schemas.microsoft.com/office/drawing/2014/main" id="{848F082B-6EAD-4E4F-9115-5C0452C1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29</xdr:row>
      <xdr:rowOff>0</xdr:rowOff>
    </xdr:from>
    <xdr:to>
      <xdr:col>96</xdr:col>
      <xdr:colOff>241300</xdr:colOff>
      <xdr:row>29</xdr:row>
      <xdr:rowOff>165100</xdr:rowOff>
    </xdr:to>
    <xdr:pic>
      <xdr:nvPicPr>
        <xdr:cNvPr id="1129" name="Picture 1128" descr="NGR">
          <a:extLst>
            <a:ext uri="{FF2B5EF4-FFF2-40B4-BE49-F238E27FC236}">
              <a16:creationId xmlns:a16="http://schemas.microsoft.com/office/drawing/2014/main" id="{E71E8853-A40D-E446-95E7-75179E33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30</xdr:row>
      <xdr:rowOff>0</xdr:rowOff>
    </xdr:from>
    <xdr:to>
      <xdr:col>96</xdr:col>
      <xdr:colOff>241300</xdr:colOff>
      <xdr:row>30</xdr:row>
      <xdr:rowOff>165100</xdr:rowOff>
    </xdr:to>
    <xdr:pic>
      <xdr:nvPicPr>
        <xdr:cNvPr id="1130" name="Picture 1129" descr="KEN">
          <a:extLst>
            <a:ext uri="{FF2B5EF4-FFF2-40B4-BE49-F238E27FC236}">
              <a16:creationId xmlns:a16="http://schemas.microsoft.com/office/drawing/2014/main" id="{9E09B276-1556-6441-8D9F-170EE51B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31</xdr:row>
      <xdr:rowOff>0</xdr:rowOff>
    </xdr:from>
    <xdr:to>
      <xdr:col>96</xdr:col>
      <xdr:colOff>241300</xdr:colOff>
      <xdr:row>31</xdr:row>
      <xdr:rowOff>165100</xdr:rowOff>
    </xdr:to>
    <xdr:pic>
      <xdr:nvPicPr>
        <xdr:cNvPr id="1131" name="Picture 1130" descr="JAM">
          <a:extLst>
            <a:ext uri="{FF2B5EF4-FFF2-40B4-BE49-F238E27FC236}">
              <a16:creationId xmlns:a16="http://schemas.microsoft.com/office/drawing/2014/main" id="{6C6E63B8-BB97-DD43-A5EC-6A33078E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32</xdr:row>
      <xdr:rowOff>0</xdr:rowOff>
    </xdr:from>
    <xdr:to>
      <xdr:col>96</xdr:col>
      <xdr:colOff>241300</xdr:colOff>
      <xdr:row>32</xdr:row>
      <xdr:rowOff>165100</xdr:rowOff>
    </xdr:to>
    <xdr:pic>
      <xdr:nvPicPr>
        <xdr:cNvPr id="1132" name="Picture 1131" descr="KEN">
          <a:extLst>
            <a:ext uri="{FF2B5EF4-FFF2-40B4-BE49-F238E27FC236}">
              <a16:creationId xmlns:a16="http://schemas.microsoft.com/office/drawing/2014/main" id="{5750C83B-C8C1-8245-8E86-5957D6BE4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33</xdr:row>
      <xdr:rowOff>0</xdr:rowOff>
    </xdr:from>
    <xdr:to>
      <xdr:col>96</xdr:col>
      <xdr:colOff>241300</xdr:colOff>
      <xdr:row>33</xdr:row>
      <xdr:rowOff>165100</xdr:rowOff>
    </xdr:to>
    <xdr:pic>
      <xdr:nvPicPr>
        <xdr:cNvPr id="1133" name="Picture 1132" descr="TTO">
          <a:extLst>
            <a:ext uri="{FF2B5EF4-FFF2-40B4-BE49-F238E27FC236}">
              <a16:creationId xmlns:a16="http://schemas.microsoft.com/office/drawing/2014/main" id="{B4E68ACB-F4A1-254A-BF37-D623199E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34</xdr:row>
      <xdr:rowOff>0</xdr:rowOff>
    </xdr:from>
    <xdr:to>
      <xdr:col>96</xdr:col>
      <xdr:colOff>241300</xdr:colOff>
      <xdr:row>34</xdr:row>
      <xdr:rowOff>165100</xdr:rowOff>
    </xdr:to>
    <xdr:pic>
      <xdr:nvPicPr>
        <xdr:cNvPr id="1134" name="Picture 1133" descr="USA">
          <a:extLst>
            <a:ext uri="{FF2B5EF4-FFF2-40B4-BE49-F238E27FC236}">
              <a16:creationId xmlns:a16="http://schemas.microsoft.com/office/drawing/2014/main" id="{B0B5E7FF-CADF-624F-B482-1FA23DE16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35</xdr:row>
      <xdr:rowOff>0</xdr:rowOff>
    </xdr:from>
    <xdr:to>
      <xdr:col>96</xdr:col>
      <xdr:colOff>241300</xdr:colOff>
      <xdr:row>35</xdr:row>
      <xdr:rowOff>165100</xdr:rowOff>
    </xdr:to>
    <xdr:pic>
      <xdr:nvPicPr>
        <xdr:cNvPr id="1135" name="Picture 1134" descr="USA">
          <a:extLst>
            <a:ext uri="{FF2B5EF4-FFF2-40B4-BE49-F238E27FC236}">
              <a16:creationId xmlns:a16="http://schemas.microsoft.com/office/drawing/2014/main" id="{93FBE114-E5A6-AF43-8AB5-8D994416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36</xdr:row>
      <xdr:rowOff>0</xdr:rowOff>
    </xdr:from>
    <xdr:to>
      <xdr:col>96</xdr:col>
      <xdr:colOff>241300</xdr:colOff>
      <xdr:row>36</xdr:row>
      <xdr:rowOff>165100</xdr:rowOff>
    </xdr:to>
    <xdr:pic>
      <xdr:nvPicPr>
        <xdr:cNvPr id="1136" name="Picture 1135" descr="BOT">
          <a:extLst>
            <a:ext uri="{FF2B5EF4-FFF2-40B4-BE49-F238E27FC236}">
              <a16:creationId xmlns:a16="http://schemas.microsoft.com/office/drawing/2014/main" id="{828767D7-6C04-CA43-9699-66524F5F2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37</xdr:row>
      <xdr:rowOff>0</xdr:rowOff>
    </xdr:from>
    <xdr:to>
      <xdr:col>96</xdr:col>
      <xdr:colOff>241300</xdr:colOff>
      <xdr:row>37</xdr:row>
      <xdr:rowOff>165100</xdr:rowOff>
    </xdr:to>
    <xdr:pic>
      <xdr:nvPicPr>
        <xdr:cNvPr id="1137" name="Picture 1136" descr="CUB">
          <a:extLst>
            <a:ext uri="{FF2B5EF4-FFF2-40B4-BE49-F238E27FC236}">
              <a16:creationId xmlns:a16="http://schemas.microsoft.com/office/drawing/2014/main" id="{76549E08-BFEA-7E49-BCD9-60D1EE59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38</xdr:row>
      <xdr:rowOff>0</xdr:rowOff>
    </xdr:from>
    <xdr:to>
      <xdr:col>96</xdr:col>
      <xdr:colOff>241300</xdr:colOff>
      <xdr:row>38</xdr:row>
      <xdr:rowOff>165100</xdr:rowOff>
    </xdr:to>
    <xdr:pic>
      <xdr:nvPicPr>
        <xdr:cNvPr id="1138" name="Picture 1137" descr="USA">
          <a:extLst>
            <a:ext uri="{FF2B5EF4-FFF2-40B4-BE49-F238E27FC236}">
              <a16:creationId xmlns:a16="http://schemas.microsoft.com/office/drawing/2014/main" id="{C5FA2C6F-9D77-E64F-B88A-902E3CC6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39</xdr:row>
      <xdr:rowOff>0</xdr:rowOff>
    </xdr:from>
    <xdr:to>
      <xdr:col>96</xdr:col>
      <xdr:colOff>241300</xdr:colOff>
      <xdr:row>39</xdr:row>
      <xdr:rowOff>165100</xdr:rowOff>
    </xdr:to>
    <xdr:pic>
      <xdr:nvPicPr>
        <xdr:cNvPr id="1139" name="Picture 1138" descr="USA">
          <a:extLst>
            <a:ext uri="{FF2B5EF4-FFF2-40B4-BE49-F238E27FC236}">
              <a16:creationId xmlns:a16="http://schemas.microsoft.com/office/drawing/2014/main" id="{017978B5-8FD4-5045-8ED7-34DE6529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40</xdr:row>
      <xdr:rowOff>0</xdr:rowOff>
    </xdr:from>
    <xdr:to>
      <xdr:col>96</xdr:col>
      <xdr:colOff>241300</xdr:colOff>
      <xdr:row>40</xdr:row>
      <xdr:rowOff>165100</xdr:rowOff>
    </xdr:to>
    <xdr:pic>
      <xdr:nvPicPr>
        <xdr:cNvPr id="1140" name="Picture 1139" descr="USA">
          <a:extLst>
            <a:ext uri="{FF2B5EF4-FFF2-40B4-BE49-F238E27FC236}">
              <a16:creationId xmlns:a16="http://schemas.microsoft.com/office/drawing/2014/main" id="{35686BD5-C127-3A49-A2E4-C0667472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41</xdr:row>
      <xdr:rowOff>0</xdr:rowOff>
    </xdr:from>
    <xdr:to>
      <xdr:col>96</xdr:col>
      <xdr:colOff>241300</xdr:colOff>
      <xdr:row>41</xdr:row>
      <xdr:rowOff>165100</xdr:rowOff>
    </xdr:to>
    <xdr:pic>
      <xdr:nvPicPr>
        <xdr:cNvPr id="1141" name="Picture 1140" descr="QAT">
          <a:extLst>
            <a:ext uri="{FF2B5EF4-FFF2-40B4-BE49-F238E27FC236}">
              <a16:creationId xmlns:a16="http://schemas.microsoft.com/office/drawing/2014/main" id="{F6F53C6E-3029-E24E-8CD7-85DE4EFA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42</xdr:row>
      <xdr:rowOff>0</xdr:rowOff>
    </xdr:from>
    <xdr:to>
      <xdr:col>96</xdr:col>
      <xdr:colOff>241300</xdr:colOff>
      <xdr:row>42</xdr:row>
      <xdr:rowOff>165100</xdr:rowOff>
    </xdr:to>
    <xdr:pic>
      <xdr:nvPicPr>
        <xdr:cNvPr id="1142" name="Picture 1141" descr="USA">
          <a:extLst>
            <a:ext uri="{FF2B5EF4-FFF2-40B4-BE49-F238E27FC236}">
              <a16:creationId xmlns:a16="http://schemas.microsoft.com/office/drawing/2014/main" id="{05F42CC4-3136-264E-92AF-377641C8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43</xdr:row>
      <xdr:rowOff>0</xdr:rowOff>
    </xdr:from>
    <xdr:to>
      <xdr:col>96</xdr:col>
      <xdr:colOff>241300</xdr:colOff>
      <xdr:row>43</xdr:row>
      <xdr:rowOff>165100</xdr:rowOff>
    </xdr:to>
    <xdr:pic>
      <xdr:nvPicPr>
        <xdr:cNvPr id="1143" name="Picture 1142" descr="USA">
          <a:extLst>
            <a:ext uri="{FF2B5EF4-FFF2-40B4-BE49-F238E27FC236}">
              <a16:creationId xmlns:a16="http://schemas.microsoft.com/office/drawing/2014/main" id="{2BD54C1A-247A-0441-A6B5-4E912EC0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44</xdr:row>
      <xdr:rowOff>0</xdr:rowOff>
    </xdr:from>
    <xdr:to>
      <xdr:col>96</xdr:col>
      <xdr:colOff>241300</xdr:colOff>
      <xdr:row>44</xdr:row>
      <xdr:rowOff>165100</xdr:rowOff>
    </xdr:to>
    <xdr:pic>
      <xdr:nvPicPr>
        <xdr:cNvPr id="1144" name="Picture 1143" descr="USA">
          <a:extLst>
            <a:ext uri="{FF2B5EF4-FFF2-40B4-BE49-F238E27FC236}">
              <a16:creationId xmlns:a16="http://schemas.microsoft.com/office/drawing/2014/main" id="{24B31980-8525-D547-A585-98723A18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45</xdr:row>
      <xdr:rowOff>0</xdr:rowOff>
    </xdr:from>
    <xdr:to>
      <xdr:col>96</xdr:col>
      <xdr:colOff>241300</xdr:colOff>
      <xdr:row>45</xdr:row>
      <xdr:rowOff>165100</xdr:rowOff>
    </xdr:to>
    <xdr:pic>
      <xdr:nvPicPr>
        <xdr:cNvPr id="1145" name="Picture 1144" descr="BRA">
          <a:extLst>
            <a:ext uri="{FF2B5EF4-FFF2-40B4-BE49-F238E27FC236}">
              <a16:creationId xmlns:a16="http://schemas.microsoft.com/office/drawing/2014/main" id="{33311395-9CE8-6D47-B572-435FBFCF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46</xdr:row>
      <xdr:rowOff>0</xdr:rowOff>
    </xdr:from>
    <xdr:to>
      <xdr:col>96</xdr:col>
      <xdr:colOff>241300</xdr:colOff>
      <xdr:row>46</xdr:row>
      <xdr:rowOff>165100</xdr:rowOff>
    </xdr:to>
    <xdr:pic>
      <xdr:nvPicPr>
        <xdr:cNvPr id="1146" name="Picture 1145" descr="CIV">
          <a:extLst>
            <a:ext uri="{FF2B5EF4-FFF2-40B4-BE49-F238E27FC236}">
              <a16:creationId xmlns:a16="http://schemas.microsoft.com/office/drawing/2014/main" id="{2DF1CD5B-0116-4B40-947A-61EDF2BD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47</xdr:row>
      <xdr:rowOff>0</xdr:rowOff>
    </xdr:from>
    <xdr:to>
      <xdr:col>96</xdr:col>
      <xdr:colOff>241300</xdr:colOff>
      <xdr:row>47</xdr:row>
      <xdr:rowOff>165100</xdr:rowOff>
    </xdr:to>
    <xdr:pic>
      <xdr:nvPicPr>
        <xdr:cNvPr id="1147" name="Picture 1146" descr="USA">
          <a:extLst>
            <a:ext uri="{FF2B5EF4-FFF2-40B4-BE49-F238E27FC236}">
              <a16:creationId xmlns:a16="http://schemas.microsoft.com/office/drawing/2014/main" id="{E2EF759B-E9F2-9F4D-8E98-A2A27226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48</xdr:row>
      <xdr:rowOff>0</xdr:rowOff>
    </xdr:from>
    <xdr:to>
      <xdr:col>96</xdr:col>
      <xdr:colOff>241300</xdr:colOff>
      <xdr:row>48</xdr:row>
      <xdr:rowOff>165100</xdr:rowOff>
    </xdr:to>
    <xdr:pic>
      <xdr:nvPicPr>
        <xdr:cNvPr id="1148" name="Picture 1147" descr="MEX">
          <a:extLst>
            <a:ext uri="{FF2B5EF4-FFF2-40B4-BE49-F238E27FC236}">
              <a16:creationId xmlns:a16="http://schemas.microsoft.com/office/drawing/2014/main" id="{39F0E4F1-404F-0A46-845F-2BF5C163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49</xdr:row>
      <xdr:rowOff>0</xdr:rowOff>
    </xdr:from>
    <xdr:to>
      <xdr:col>96</xdr:col>
      <xdr:colOff>241300</xdr:colOff>
      <xdr:row>49</xdr:row>
      <xdr:rowOff>165100</xdr:rowOff>
    </xdr:to>
    <xdr:pic>
      <xdr:nvPicPr>
        <xdr:cNvPr id="1149" name="Picture 1148" descr="GDR">
          <a:extLst>
            <a:ext uri="{FF2B5EF4-FFF2-40B4-BE49-F238E27FC236}">
              <a16:creationId xmlns:a16="http://schemas.microsoft.com/office/drawing/2014/main" id="{AC4E9AC5-3042-FA41-A38A-79CB6289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50</xdr:row>
      <xdr:rowOff>0</xdr:rowOff>
    </xdr:from>
    <xdr:to>
      <xdr:col>96</xdr:col>
      <xdr:colOff>241300</xdr:colOff>
      <xdr:row>50</xdr:row>
      <xdr:rowOff>165100</xdr:rowOff>
    </xdr:to>
    <xdr:pic>
      <xdr:nvPicPr>
        <xdr:cNvPr id="1150" name="Picture 1149" descr="USA">
          <a:extLst>
            <a:ext uri="{FF2B5EF4-FFF2-40B4-BE49-F238E27FC236}">
              <a16:creationId xmlns:a16="http://schemas.microsoft.com/office/drawing/2014/main" id="{940D5315-58DD-EC40-A965-56BB1283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51</xdr:row>
      <xdr:rowOff>0</xdr:rowOff>
    </xdr:from>
    <xdr:to>
      <xdr:col>96</xdr:col>
      <xdr:colOff>241300</xdr:colOff>
      <xdr:row>51</xdr:row>
      <xdr:rowOff>165100</xdr:rowOff>
    </xdr:to>
    <xdr:pic>
      <xdr:nvPicPr>
        <xdr:cNvPr id="1151" name="Picture 1150" descr="USA">
          <a:extLst>
            <a:ext uri="{FF2B5EF4-FFF2-40B4-BE49-F238E27FC236}">
              <a16:creationId xmlns:a16="http://schemas.microsoft.com/office/drawing/2014/main" id="{FBCCD460-9961-164A-9D54-B5B22D9AF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2</xdr:row>
      <xdr:rowOff>0</xdr:rowOff>
    </xdr:from>
    <xdr:to>
      <xdr:col>101</xdr:col>
      <xdr:colOff>241300</xdr:colOff>
      <xdr:row>2</xdr:row>
      <xdr:rowOff>165100</xdr:rowOff>
    </xdr:to>
    <xdr:pic>
      <xdr:nvPicPr>
        <xdr:cNvPr id="1152" name="Picture 1151" descr="GDR">
          <a:extLst>
            <a:ext uri="{FF2B5EF4-FFF2-40B4-BE49-F238E27FC236}">
              <a16:creationId xmlns:a16="http://schemas.microsoft.com/office/drawing/2014/main" id="{2676C0B8-08E3-AA44-8A6A-65E5C8ED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3</xdr:row>
      <xdr:rowOff>0</xdr:rowOff>
    </xdr:from>
    <xdr:to>
      <xdr:col>101</xdr:col>
      <xdr:colOff>241300</xdr:colOff>
      <xdr:row>3</xdr:row>
      <xdr:rowOff>165100</xdr:rowOff>
    </xdr:to>
    <xdr:pic>
      <xdr:nvPicPr>
        <xdr:cNvPr id="1153" name="Picture 1152" descr="TCH">
          <a:extLst>
            <a:ext uri="{FF2B5EF4-FFF2-40B4-BE49-F238E27FC236}">
              <a16:creationId xmlns:a16="http://schemas.microsoft.com/office/drawing/2014/main" id="{391F381F-A9BB-AA41-809D-B57544B0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4</xdr:row>
      <xdr:rowOff>0</xdr:rowOff>
    </xdr:from>
    <xdr:to>
      <xdr:col>101</xdr:col>
      <xdr:colOff>241300</xdr:colOff>
      <xdr:row>4</xdr:row>
      <xdr:rowOff>165100</xdr:rowOff>
    </xdr:to>
    <xdr:pic>
      <xdr:nvPicPr>
        <xdr:cNvPr id="1154" name="Picture 1153" descr="FRA">
          <a:extLst>
            <a:ext uri="{FF2B5EF4-FFF2-40B4-BE49-F238E27FC236}">
              <a16:creationId xmlns:a16="http://schemas.microsoft.com/office/drawing/2014/main" id="{EBE2A43D-6E82-2A49-894E-B8376F699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5</xdr:row>
      <xdr:rowOff>0</xdr:rowOff>
    </xdr:from>
    <xdr:to>
      <xdr:col>101</xdr:col>
      <xdr:colOff>241300</xdr:colOff>
      <xdr:row>5</xdr:row>
      <xdr:rowOff>165100</xdr:rowOff>
    </xdr:to>
    <xdr:pic>
      <xdr:nvPicPr>
        <xdr:cNvPr id="1155" name="Picture 1154" descr="URS">
          <a:extLst>
            <a:ext uri="{FF2B5EF4-FFF2-40B4-BE49-F238E27FC236}">
              <a16:creationId xmlns:a16="http://schemas.microsoft.com/office/drawing/2014/main" id="{36342730-4BC2-2E46-BD38-EEEA0D0A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6</xdr:row>
      <xdr:rowOff>0</xdr:rowOff>
    </xdr:from>
    <xdr:to>
      <xdr:col>101</xdr:col>
      <xdr:colOff>241300</xdr:colOff>
      <xdr:row>6</xdr:row>
      <xdr:rowOff>165100</xdr:rowOff>
    </xdr:to>
    <xdr:pic>
      <xdr:nvPicPr>
        <xdr:cNvPr id="1156" name="Picture 1155" descr="TCH">
          <a:extLst>
            <a:ext uri="{FF2B5EF4-FFF2-40B4-BE49-F238E27FC236}">
              <a16:creationId xmlns:a16="http://schemas.microsoft.com/office/drawing/2014/main" id="{4F903D18-ACD1-4D49-828F-EDD7E6B0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7</xdr:row>
      <xdr:rowOff>0</xdr:rowOff>
    </xdr:from>
    <xdr:to>
      <xdr:col>101</xdr:col>
      <xdr:colOff>241300</xdr:colOff>
      <xdr:row>7</xdr:row>
      <xdr:rowOff>165100</xdr:rowOff>
    </xdr:to>
    <xdr:pic>
      <xdr:nvPicPr>
        <xdr:cNvPr id="1157" name="Picture 1156" descr="AUS">
          <a:extLst>
            <a:ext uri="{FF2B5EF4-FFF2-40B4-BE49-F238E27FC236}">
              <a16:creationId xmlns:a16="http://schemas.microsoft.com/office/drawing/2014/main" id="{5D7D2CE6-C6B9-2C4B-A45C-75848238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8</xdr:row>
      <xdr:rowOff>0</xdr:rowOff>
    </xdr:from>
    <xdr:to>
      <xdr:col>101</xdr:col>
      <xdr:colOff>241300</xdr:colOff>
      <xdr:row>8</xdr:row>
      <xdr:rowOff>165100</xdr:rowOff>
    </xdr:to>
    <xdr:pic>
      <xdr:nvPicPr>
        <xdr:cNvPr id="1158" name="Picture 1157" descr="USA">
          <a:extLst>
            <a:ext uri="{FF2B5EF4-FFF2-40B4-BE49-F238E27FC236}">
              <a16:creationId xmlns:a16="http://schemas.microsoft.com/office/drawing/2014/main" id="{BF5C6A1F-41FF-2748-90FB-0508964E7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9</xdr:row>
      <xdr:rowOff>0</xdr:rowOff>
    </xdr:from>
    <xdr:to>
      <xdr:col>101</xdr:col>
      <xdr:colOff>241300</xdr:colOff>
      <xdr:row>9</xdr:row>
      <xdr:rowOff>165100</xdr:rowOff>
    </xdr:to>
    <xdr:pic>
      <xdr:nvPicPr>
        <xdr:cNvPr id="1159" name="Picture 1158" descr="USA">
          <a:extLst>
            <a:ext uri="{FF2B5EF4-FFF2-40B4-BE49-F238E27FC236}">
              <a16:creationId xmlns:a16="http://schemas.microsoft.com/office/drawing/2014/main" id="{4B4A78ED-49C1-7544-847F-67B7A2430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10</xdr:row>
      <xdr:rowOff>0</xdr:rowOff>
    </xdr:from>
    <xdr:to>
      <xdr:col>101</xdr:col>
      <xdr:colOff>241300</xdr:colOff>
      <xdr:row>10</xdr:row>
      <xdr:rowOff>165100</xdr:rowOff>
    </xdr:to>
    <xdr:pic>
      <xdr:nvPicPr>
        <xdr:cNvPr id="1160" name="Picture 1159" descr="MEX">
          <a:extLst>
            <a:ext uri="{FF2B5EF4-FFF2-40B4-BE49-F238E27FC236}">
              <a16:creationId xmlns:a16="http://schemas.microsoft.com/office/drawing/2014/main" id="{851E25FF-6C1F-984D-A48C-45EC057F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11</xdr:row>
      <xdr:rowOff>0</xdr:rowOff>
    </xdr:from>
    <xdr:to>
      <xdr:col>101</xdr:col>
      <xdr:colOff>241300</xdr:colOff>
      <xdr:row>11</xdr:row>
      <xdr:rowOff>165100</xdr:rowOff>
    </xdr:to>
    <xdr:pic>
      <xdr:nvPicPr>
        <xdr:cNvPr id="1161" name="Picture 1160" descr="USA">
          <a:extLst>
            <a:ext uri="{FF2B5EF4-FFF2-40B4-BE49-F238E27FC236}">
              <a16:creationId xmlns:a16="http://schemas.microsoft.com/office/drawing/2014/main" id="{07D7517A-C91E-294A-8915-3D6D9CD1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12</xdr:row>
      <xdr:rowOff>0</xdr:rowOff>
    </xdr:from>
    <xdr:to>
      <xdr:col>101</xdr:col>
      <xdr:colOff>241300</xdr:colOff>
      <xdr:row>12</xdr:row>
      <xdr:rowOff>165100</xdr:rowOff>
    </xdr:to>
    <xdr:pic>
      <xdr:nvPicPr>
        <xdr:cNvPr id="1162" name="Picture 1161" descr="BAH">
          <a:extLst>
            <a:ext uri="{FF2B5EF4-FFF2-40B4-BE49-F238E27FC236}">
              <a16:creationId xmlns:a16="http://schemas.microsoft.com/office/drawing/2014/main" id="{3C9F8D58-B87C-A041-9E66-0C136237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13</xdr:row>
      <xdr:rowOff>0</xdr:rowOff>
    </xdr:from>
    <xdr:to>
      <xdr:col>101</xdr:col>
      <xdr:colOff>241300</xdr:colOff>
      <xdr:row>13</xdr:row>
      <xdr:rowOff>165100</xdr:rowOff>
    </xdr:to>
    <xdr:pic>
      <xdr:nvPicPr>
        <xdr:cNvPr id="1163" name="Picture 1162" descr="NGR">
          <a:extLst>
            <a:ext uri="{FF2B5EF4-FFF2-40B4-BE49-F238E27FC236}">
              <a16:creationId xmlns:a16="http://schemas.microsoft.com/office/drawing/2014/main" id="{1971F1C8-709E-4540-9C9A-5EE684B06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14</xdr:row>
      <xdr:rowOff>0</xdr:rowOff>
    </xdr:from>
    <xdr:to>
      <xdr:col>101</xdr:col>
      <xdr:colOff>241300</xdr:colOff>
      <xdr:row>14</xdr:row>
      <xdr:rowOff>165100</xdr:rowOff>
    </xdr:to>
    <xdr:pic>
      <xdr:nvPicPr>
        <xdr:cNvPr id="1164" name="Picture 1163" descr="URS">
          <a:extLst>
            <a:ext uri="{FF2B5EF4-FFF2-40B4-BE49-F238E27FC236}">
              <a16:creationId xmlns:a16="http://schemas.microsoft.com/office/drawing/2014/main" id="{37B5E968-7E0F-D74A-A176-D3663213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15</xdr:row>
      <xdr:rowOff>0</xdr:rowOff>
    </xdr:from>
    <xdr:to>
      <xdr:col>101</xdr:col>
      <xdr:colOff>241300</xdr:colOff>
      <xdr:row>15</xdr:row>
      <xdr:rowOff>165100</xdr:rowOff>
    </xdr:to>
    <xdr:pic>
      <xdr:nvPicPr>
        <xdr:cNvPr id="1165" name="Picture 1164" descr="RUS">
          <a:extLst>
            <a:ext uri="{FF2B5EF4-FFF2-40B4-BE49-F238E27FC236}">
              <a16:creationId xmlns:a16="http://schemas.microsoft.com/office/drawing/2014/main" id="{36B45BFB-9C20-6D4B-AB0D-4401BCBE0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16</xdr:row>
      <xdr:rowOff>0</xdr:rowOff>
    </xdr:from>
    <xdr:to>
      <xdr:col>101</xdr:col>
      <xdr:colOff>241300</xdr:colOff>
      <xdr:row>16</xdr:row>
      <xdr:rowOff>165100</xdr:rowOff>
    </xdr:to>
    <xdr:pic>
      <xdr:nvPicPr>
        <xdr:cNvPr id="1166" name="Picture 1165" descr="URS">
          <a:extLst>
            <a:ext uri="{FF2B5EF4-FFF2-40B4-BE49-F238E27FC236}">
              <a16:creationId xmlns:a16="http://schemas.microsoft.com/office/drawing/2014/main" id="{03631C85-6BA5-C646-8CA7-8F9633A4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17</xdr:row>
      <xdr:rowOff>0</xdr:rowOff>
    </xdr:from>
    <xdr:to>
      <xdr:col>101</xdr:col>
      <xdr:colOff>241300</xdr:colOff>
      <xdr:row>17</xdr:row>
      <xdr:rowOff>165100</xdr:rowOff>
    </xdr:to>
    <xdr:pic>
      <xdr:nvPicPr>
        <xdr:cNvPr id="1167" name="Picture 1166" descr="GDR">
          <a:extLst>
            <a:ext uri="{FF2B5EF4-FFF2-40B4-BE49-F238E27FC236}">
              <a16:creationId xmlns:a16="http://schemas.microsoft.com/office/drawing/2014/main" id="{963DBB2E-2F36-D74D-B87F-D74FBCD29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18</xdr:row>
      <xdr:rowOff>0</xdr:rowOff>
    </xdr:from>
    <xdr:to>
      <xdr:col>101</xdr:col>
      <xdr:colOff>241300</xdr:colOff>
      <xdr:row>18</xdr:row>
      <xdr:rowOff>165100</xdr:rowOff>
    </xdr:to>
    <xdr:pic>
      <xdr:nvPicPr>
        <xdr:cNvPr id="1168" name="Picture 1167" descr="USA">
          <a:extLst>
            <a:ext uri="{FF2B5EF4-FFF2-40B4-BE49-F238E27FC236}">
              <a16:creationId xmlns:a16="http://schemas.microsoft.com/office/drawing/2014/main" id="{DA2F06A0-6A14-D741-B761-030F6A58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19</xdr:row>
      <xdr:rowOff>0</xdr:rowOff>
    </xdr:from>
    <xdr:to>
      <xdr:col>101</xdr:col>
      <xdr:colOff>241300</xdr:colOff>
      <xdr:row>19</xdr:row>
      <xdr:rowOff>165100</xdr:rowOff>
    </xdr:to>
    <xdr:pic>
      <xdr:nvPicPr>
        <xdr:cNvPr id="1169" name="Picture 1168" descr="BAH">
          <a:extLst>
            <a:ext uri="{FF2B5EF4-FFF2-40B4-BE49-F238E27FC236}">
              <a16:creationId xmlns:a16="http://schemas.microsoft.com/office/drawing/2014/main" id="{6140C7DC-1D41-7D43-9FE0-915D1840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20</xdr:row>
      <xdr:rowOff>0</xdr:rowOff>
    </xdr:from>
    <xdr:to>
      <xdr:col>101</xdr:col>
      <xdr:colOff>241300</xdr:colOff>
      <xdr:row>20</xdr:row>
      <xdr:rowOff>165100</xdr:rowOff>
    </xdr:to>
    <xdr:pic>
      <xdr:nvPicPr>
        <xdr:cNvPr id="1170" name="Picture 1169" descr="RUS">
          <a:extLst>
            <a:ext uri="{FF2B5EF4-FFF2-40B4-BE49-F238E27FC236}">
              <a16:creationId xmlns:a16="http://schemas.microsoft.com/office/drawing/2014/main" id="{349DABD1-6D77-464F-BC68-DCF2EF5A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21</xdr:row>
      <xdr:rowOff>0</xdr:rowOff>
    </xdr:from>
    <xdr:to>
      <xdr:col>101</xdr:col>
      <xdr:colOff>241300</xdr:colOff>
      <xdr:row>21</xdr:row>
      <xdr:rowOff>165100</xdr:rowOff>
    </xdr:to>
    <xdr:pic>
      <xdr:nvPicPr>
        <xdr:cNvPr id="1171" name="Picture 1170" descr="POL">
          <a:extLst>
            <a:ext uri="{FF2B5EF4-FFF2-40B4-BE49-F238E27FC236}">
              <a16:creationId xmlns:a16="http://schemas.microsoft.com/office/drawing/2014/main" id="{3502AC52-12C5-E54C-9E75-F8DC14A6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22</xdr:row>
      <xdr:rowOff>0</xdr:rowOff>
    </xdr:from>
    <xdr:to>
      <xdr:col>101</xdr:col>
      <xdr:colOff>241300</xdr:colOff>
      <xdr:row>22</xdr:row>
      <xdr:rowOff>165100</xdr:rowOff>
    </xdr:to>
    <xdr:pic>
      <xdr:nvPicPr>
        <xdr:cNvPr id="1172" name="Picture 1171" descr="NGR">
          <a:extLst>
            <a:ext uri="{FF2B5EF4-FFF2-40B4-BE49-F238E27FC236}">
              <a16:creationId xmlns:a16="http://schemas.microsoft.com/office/drawing/2014/main" id="{99E887A5-2DF4-444B-B361-5346FD17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23</xdr:row>
      <xdr:rowOff>0</xdr:rowOff>
    </xdr:from>
    <xdr:to>
      <xdr:col>101</xdr:col>
      <xdr:colOff>241300</xdr:colOff>
      <xdr:row>23</xdr:row>
      <xdr:rowOff>165100</xdr:rowOff>
    </xdr:to>
    <xdr:pic>
      <xdr:nvPicPr>
        <xdr:cNvPr id="1173" name="Picture 1172" descr="GDR">
          <a:extLst>
            <a:ext uri="{FF2B5EF4-FFF2-40B4-BE49-F238E27FC236}">
              <a16:creationId xmlns:a16="http://schemas.microsoft.com/office/drawing/2014/main" id="{1B65543A-01B5-A14D-9EFD-68DEF5B6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24</xdr:row>
      <xdr:rowOff>0</xdr:rowOff>
    </xdr:from>
    <xdr:to>
      <xdr:col>101</xdr:col>
      <xdr:colOff>241300</xdr:colOff>
      <xdr:row>24</xdr:row>
      <xdr:rowOff>165100</xdr:rowOff>
    </xdr:to>
    <xdr:pic>
      <xdr:nvPicPr>
        <xdr:cNvPr id="1174" name="Picture 1173" descr="JAM">
          <a:extLst>
            <a:ext uri="{FF2B5EF4-FFF2-40B4-BE49-F238E27FC236}">
              <a16:creationId xmlns:a16="http://schemas.microsoft.com/office/drawing/2014/main" id="{39CDC520-5585-7043-ABE4-9A8DB68DB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25</xdr:row>
      <xdr:rowOff>0</xdr:rowOff>
    </xdr:from>
    <xdr:to>
      <xdr:col>101</xdr:col>
      <xdr:colOff>241300</xdr:colOff>
      <xdr:row>25</xdr:row>
      <xdr:rowOff>165100</xdr:rowOff>
    </xdr:to>
    <xdr:pic>
      <xdr:nvPicPr>
        <xdr:cNvPr id="1175" name="Picture 1174" descr="JAM">
          <a:extLst>
            <a:ext uri="{FF2B5EF4-FFF2-40B4-BE49-F238E27FC236}">
              <a16:creationId xmlns:a16="http://schemas.microsoft.com/office/drawing/2014/main" id="{BAEF10C7-F055-7D4D-A78A-E1218F0F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26</xdr:row>
      <xdr:rowOff>0</xdr:rowOff>
    </xdr:from>
    <xdr:to>
      <xdr:col>101</xdr:col>
      <xdr:colOff>241300</xdr:colOff>
      <xdr:row>26</xdr:row>
      <xdr:rowOff>165100</xdr:rowOff>
    </xdr:to>
    <xdr:pic>
      <xdr:nvPicPr>
        <xdr:cNvPr id="1176" name="Picture 1175" descr="BOT">
          <a:extLst>
            <a:ext uri="{FF2B5EF4-FFF2-40B4-BE49-F238E27FC236}">
              <a16:creationId xmlns:a16="http://schemas.microsoft.com/office/drawing/2014/main" id="{0D75F40E-BFDC-A146-B436-48B4C3C1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27</xdr:row>
      <xdr:rowOff>0</xdr:rowOff>
    </xdr:from>
    <xdr:to>
      <xdr:col>101</xdr:col>
      <xdr:colOff>241300</xdr:colOff>
      <xdr:row>27</xdr:row>
      <xdr:rowOff>165100</xdr:rowOff>
    </xdr:to>
    <xdr:pic>
      <xdr:nvPicPr>
        <xdr:cNvPr id="1177" name="Picture 1176" descr="USA">
          <a:extLst>
            <a:ext uri="{FF2B5EF4-FFF2-40B4-BE49-F238E27FC236}">
              <a16:creationId xmlns:a16="http://schemas.microsoft.com/office/drawing/2014/main" id="{835515F1-909B-144E-8C3F-BAB41C5A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28</xdr:row>
      <xdr:rowOff>0</xdr:rowOff>
    </xdr:from>
    <xdr:to>
      <xdr:col>101</xdr:col>
      <xdr:colOff>241300</xdr:colOff>
      <xdr:row>28</xdr:row>
      <xdr:rowOff>165100</xdr:rowOff>
    </xdr:to>
    <xdr:pic>
      <xdr:nvPicPr>
        <xdr:cNvPr id="1178" name="Picture 1177" descr="GBR">
          <a:extLst>
            <a:ext uri="{FF2B5EF4-FFF2-40B4-BE49-F238E27FC236}">
              <a16:creationId xmlns:a16="http://schemas.microsoft.com/office/drawing/2014/main" id="{4236974D-2822-C145-B4EE-497AB8A0E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29</xdr:row>
      <xdr:rowOff>0</xdr:rowOff>
    </xdr:from>
    <xdr:to>
      <xdr:col>101</xdr:col>
      <xdr:colOff>241300</xdr:colOff>
      <xdr:row>29</xdr:row>
      <xdr:rowOff>165100</xdr:rowOff>
    </xdr:to>
    <xdr:pic>
      <xdr:nvPicPr>
        <xdr:cNvPr id="1179" name="Picture 1178" descr="GER">
          <a:extLst>
            <a:ext uri="{FF2B5EF4-FFF2-40B4-BE49-F238E27FC236}">
              <a16:creationId xmlns:a16="http://schemas.microsoft.com/office/drawing/2014/main" id="{38D4BE79-AB09-B548-9B58-2B71E034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30</xdr:row>
      <xdr:rowOff>0</xdr:rowOff>
    </xdr:from>
    <xdr:to>
      <xdr:col>101</xdr:col>
      <xdr:colOff>241300</xdr:colOff>
      <xdr:row>30</xdr:row>
      <xdr:rowOff>165100</xdr:rowOff>
    </xdr:to>
    <xdr:pic>
      <xdr:nvPicPr>
        <xdr:cNvPr id="1180" name="Picture 1179" descr="GBR">
          <a:extLst>
            <a:ext uri="{FF2B5EF4-FFF2-40B4-BE49-F238E27FC236}">
              <a16:creationId xmlns:a16="http://schemas.microsoft.com/office/drawing/2014/main" id="{0339DD28-D802-074D-9020-7E6C7556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31</xdr:row>
      <xdr:rowOff>0</xdr:rowOff>
    </xdr:from>
    <xdr:to>
      <xdr:col>101</xdr:col>
      <xdr:colOff>241300</xdr:colOff>
      <xdr:row>31</xdr:row>
      <xdr:rowOff>165100</xdr:rowOff>
    </xdr:to>
    <xdr:pic>
      <xdr:nvPicPr>
        <xdr:cNvPr id="1181" name="Picture 1180" descr="NGR">
          <a:extLst>
            <a:ext uri="{FF2B5EF4-FFF2-40B4-BE49-F238E27FC236}">
              <a16:creationId xmlns:a16="http://schemas.microsoft.com/office/drawing/2014/main" id="{9FFF1CE6-F71B-434A-9768-EF0C4DA9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32</xdr:row>
      <xdr:rowOff>0</xdr:rowOff>
    </xdr:from>
    <xdr:to>
      <xdr:col>101</xdr:col>
      <xdr:colOff>241300</xdr:colOff>
      <xdr:row>32</xdr:row>
      <xdr:rowOff>165100</xdr:rowOff>
    </xdr:to>
    <xdr:pic>
      <xdr:nvPicPr>
        <xdr:cNvPr id="1182" name="Picture 1181" descr="BAH">
          <a:extLst>
            <a:ext uri="{FF2B5EF4-FFF2-40B4-BE49-F238E27FC236}">
              <a16:creationId xmlns:a16="http://schemas.microsoft.com/office/drawing/2014/main" id="{33D84221-E538-004B-9BB6-16D56FB9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33</xdr:row>
      <xdr:rowOff>0</xdr:rowOff>
    </xdr:from>
    <xdr:to>
      <xdr:col>101</xdr:col>
      <xdr:colOff>241300</xdr:colOff>
      <xdr:row>33</xdr:row>
      <xdr:rowOff>165100</xdr:rowOff>
    </xdr:to>
    <xdr:pic>
      <xdr:nvPicPr>
        <xdr:cNvPr id="1183" name="Picture 1182" descr="URS">
          <a:extLst>
            <a:ext uri="{FF2B5EF4-FFF2-40B4-BE49-F238E27FC236}">
              <a16:creationId xmlns:a16="http://schemas.microsoft.com/office/drawing/2014/main" id="{83DD3CFB-B289-FE4D-A229-026BA2A8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34</xdr:row>
      <xdr:rowOff>0</xdr:rowOff>
    </xdr:from>
    <xdr:to>
      <xdr:col>101</xdr:col>
      <xdr:colOff>241300</xdr:colOff>
      <xdr:row>34</xdr:row>
      <xdr:rowOff>165100</xdr:rowOff>
    </xdr:to>
    <xdr:pic>
      <xdr:nvPicPr>
        <xdr:cNvPr id="1184" name="Picture 1183" descr="USA">
          <a:extLst>
            <a:ext uri="{FF2B5EF4-FFF2-40B4-BE49-F238E27FC236}">
              <a16:creationId xmlns:a16="http://schemas.microsoft.com/office/drawing/2014/main" id="{E07DCA1D-FFF7-6C44-B7D1-0E1F069A7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35</xdr:row>
      <xdr:rowOff>0</xdr:rowOff>
    </xdr:from>
    <xdr:to>
      <xdr:col>101</xdr:col>
      <xdr:colOff>241300</xdr:colOff>
      <xdr:row>35</xdr:row>
      <xdr:rowOff>165100</xdr:rowOff>
    </xdr:to>
    <xdr:pic>
      <xdr:nvPicPr>
        <xdr:cNvPr id="1185" name="Picture 1184" descr="RUS">
          <a:extLst>
            <a:ext uri="{FF2B5EF4-FFF2-40B4-BE49-F238E27FC236}">
              <a16:creationId xmlns:a16="http://schemas.microsoft.com/office/drawing/2014/main" id="{45E57C4E-0D4E-2143-8738-D67E269B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36</xdr:row>
      <xdr:rowOff>0</xdr:rowOff>
    </xdr:from>
    <xdr:to>
      <xdr:col>101</xdr:col>
      <xdr:colOff>241300</xdr:colOff>
      <xdr:row>36</xdr:row>
      <xdr:rowOff>165100</xdr:rowOff>
    </xdr:to>
    <xdr:pic>
      <xdr:nvPicPr>
        <xdr:cNvPr id="1186" name="Picture 1185" descr="BUL">
          <a:extLst>
            <a:ext uri="{FF2B5EF4-FFF2-40B4-BE49-F238E27FC236}">
              <a16:creationId xmlns:a16="http://schemas.microsoft.com/office/drawing/2014/main" id="{E3FAF31A-CD78-B843-84C2-2254A266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37</xdr:row>
      <xdr:rowOff>0</xdr:rowOff>
    </xdr:from>
    <xdr:to>
      <xdr:col>101</xdr:col>
      <xdr:colOff>241300</xdr:colOff>
      <xdr:row>37</xdr:row>
      <xdr:rowOff>165100</xdr:rowOff>
    </xdr:to>
    <xdr:pic>
      <xdr:nvPicPr>
        <xdr:cNvPr id="1187" name="Picture 1186" descr="GDR">
          <a:extLst>
            <a:ext uri="{FF2B5EF4-FFF2-40B4-BE49-F238E27FC236}">
              <a16:creationId xmlns:a16="http://schemas.microsoft.com/office/drawing/2014/main" id="{287AA793-4B77-B943-A6BF-C3BFD921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38</xdr:row>
      <xdr:rowOff>0</xdr:rowOff>
    </xdr:from>
    <xdr:to>
      <xdr:col>101</xdr:col>
      <xdr:colOff>241300</xdr:colOff>
      <xdr:row>38</xdr:row>
      <xdr:rowOff>165100</xdr:rowOff>
    </xdr:to>
    <xdr:pic>
      <xdr:nvPicPr>
        <xdr:cNvPr id="1188" name="Picture 1187" descr="USA">
          <a:extLst>
            <a:ext uri="{FF2B5EF4-FFF2-40B4-BE49-F238E27FC236}">
              <a16:creationId xmlns:a16="http://schemas.microsoft.com/office/drawing/2014/main" id="{1E8D554E-B75A-CD4E-99D8-32C37E6C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39</xdr:row>
      <xdr:rowOff>0</xdr:rowOff>
    </xdr:from>
    <xdr:to>
      <xdr:col>101</xdr:col>
      <xdr:colOff>241300</xdr:colOff>
      <xdr:row>39</xdr:row>
      <xdr:rowOff>165100</xdr:rowOff>
    </xdr:to>
    <xdr:pic>
      <xdr:nvPicPr>
        <xdr:cNvPr id="1189" name="Picture 1188" descr="JAM">
          <a:extLst>
            <a:ext uri="{FF2B5EF4-FFF2-40B4-BE49-F238E27FC236}">
              <a16:creationId xmlns:a16="http://schemas.microsoft.com/office/drawing/2014/main" id="{AA2937B8-8F6A-B940-9C2C-4ED58E6E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40</xdr:row>
      <xdr:rowOff>0</xdr:rowOff>
    </xdr:from>
    <xdr:to>
      <xdr:col>101</xdr:col>
      <xdr:colOff>241300</xdr:colOff>
      <xdr:row>40</xdr:row>
      <xdr:rowOff>165100</xdr:rowOff>
    </xdr:to>
    <xdr:pic>
      <xdr:nvPicPr>
        <xdr:cNvPr id="1190" name="Picture 1189" descr="GDR">
          <a:extLst>
            <a:ext uri="{FF2B5EF4-FFF2-40B4-BE49-F238E27FC236}">
              <a16:creationId xmlns:a16="http://schemas.microsoft.com/office/drawing/2014/main" id="{0C3C6AC2-57D6-1A41-AE3C-B6768961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41</xdr:row>
      <xdr:rowOff>0</xdr:rowOff>
    </xdr:from>
    <xdr:to>
      <xdr:col>101</xdr:col>
      <xdr:colOff>241300</xdr:colOff>
      <xdr:row>41</xdr:row>
      <xdr:rowOff>165100</xdr:rowOff>
    </xdr:to>
    <xdr:pic>
      <xdr:nvPicPr>
        <xdr:cNvPr id="1191" name="Picture 1190" descr="USA">
          <a:extLst>
            <a:ext uri="{FF2B5EF4-FFF2-40B4-BE49-F238E27FC236}">
              <a16:creationId xmlns:a16="http://schemas.microsoft.com/office/drawing/2014/main" id="{3B7BC206-705A-414F-B48B-DCF3B3ED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42</xdr:row>
      <xdr:rowOff>0</xdr:rowOff>
    </xdr:from>
    <xdr:to>
      <xdr:col>101</xdr:col>
      <xdr:colOff>241300</xdr:colOff>
      <xdr:row>42</xdr:row>
      <xdr:rowOff>165100</xdr:rowOff>
    </xdr:to>
    <xdr:pic>
      <xdr:nvPicPr>
        <xdr:cNvPr id="1192" name="Picture 1191" descr="GBR">
          <a:extLst>
            <a:ext uri="{FF2B5EF4-FFF2-40B4-BE49-F238E27FC236}">
              <a16:creationId xmlns:a16="http://schemas.microsoft.com/office/drawing/2014/main" id="{F4DBED0D-A39E-8E40-835B-633139A7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43</xdr:row>
      <xdr:rowOff>0</xdr:rowOff>
    </xdr:from>
    <xdr:to>
      <xdr:col>101</xdr:col>
      <xdr:colOff>241300</xdr:colOff>
      <xdr:row>43</xdr:row>
      <xdr:rowOff>165100</xdr:rowOff>
    </xdr:to>
    <xdr:pic>
      <xdr:nvPicPr>
        <xdr:cNvPr id="1193" name="Picture 1192" descr="CUB">
          <a:extLst>
            <a:ext uri="{FF2B5EF4-FFF2-40B4-BE49-F238E27FC236}">
              <a16:creationId xmlns:a16="http://schemas.microsoft.com/office/drawing/2014/main" id="{DB84D1EA-173D-104D-8D60-46B8A6B13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44</xdr:row>
      <xdr:rowOff>0</xdr:rowOff>
    </xdr:from>
    <xdr:to>
      <xdr:col>101</xdr:col>
      <xdr:colOff>241300</xdr:colOff>
      <xdr:row>44</xdr:row>
      <xdr:rowOff>165100</xdr:rowOff>
    </xdr:to>
    <xdr:pic>
      <xdr:nvPicPr>
        <xdr:cNvPr id="1194" name="Picture 1193" descr="JAM">
          <a:extLst>
            <a:ext uri="{FF2B5EF4-FFF2-40B4-BE49-F238E27FC236}">
              <a16:creationId xmlns:a16="http://schemas.microsoft.com/office/drawing/2014/main" id="{4631B1B4-C791-2740-BF66-4D08D918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45</xdr:row>
      <xdr:rowOff>0</xdr:rowOff>
    </xdr:from>
    <xdr:to>
      <xdr:col>101</xdr:col>
      <xdr:colOff>241300</xdr:colOff>
      <xdr:row>45</xdr:row>
      <xdr:rowOff>165100</xdr:rowOff>
    </xdr:to>
    <xdr:pic>
      <xdr:nvPicPr>
        <xdr:cNvPr id="1195" name="Picture 1194" descr="USA">
          <a:extLst>
            <a:ext uri="{FF2B5EF4-FFF2-40B4-BE49-F238E27FC236}">
              <a16:creationId xmlns:a16="http://schemas.microsoft.com/office/drawing/2014/main" id="{467839FC-C2AC-794E-BDB7-505E5127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46</xdr:row>
      <xdr:rowOff>0</xdr:rowOff>
    </xdr:from>
    <xdr:to>
      <xdr:col>101</xdr:col>
      <xdr:colOff>241300</xdr:colOff>
      <xdr:row>46</xdr:row>
      <xdr:rowOff>165100</xdr:rowOff>
    </xdr:to>
    <xdr:pic>
      <xdr:nvPicPr>
        <xdr:cNvPr id="1196" name="Picture 1195" descr="COL">
          <a:extLst>
            <a:ext uri="{FF2B5EF4-FFF2-40B4-BE49-F238E27FC236}">
              <a16:creationId xmlns:a16="http://schemas.microsoft.com/office/drawing/2014/main" id="{439BF596-05EC-114A-85B1-C4FE811AD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47</xdr:row>
      <xdr:rowOff>0</xdr:rowOff>
    </xdr:from>
    <xdr:to>
      <xdr:col>101</xdr:col>
      <xdr:colOff>241300</xdr:colOff>
      <xdr:row>47</xdr:row>
      <xdr:rowOff>165100</xdr:rowOff>
    </xdr:to>
    <xdr:pic>
      <xdr:nvPicPr>
        <xdr:cNvPr id="1197" name="Picture 1196" descr="USA">
          <a:extLst>
            <a:ext uri="{FF2B5EF4-FFF2-40B4-BE49-F238E27FC236}">
              <a16:creationId xmlns:a16="http://schemas.microsoft.com/office/drawing/2014/main" id="{47B46E9A-5172-7A43-8634-F6B0372D3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48</xdr:row>
      <xdr:rowOff>0</xdr:rowOff>
    </xdr:from>
    <xdr:to>
      <xdr:col>101</xdr:col>
      <xdr:colOff>241300</xdr:colOff>
      <xdr:row>48</xdr:row>
      <xdr:rowOff>165100</xdr:rowOff>
    </xdr:to>
    <xdr:pic>
      <xdr:nvPicPr>
        <xdr:cNvPr id="1198" name="Picture 1197" descr="USA">
          <a:extLst>
            <a:ext uri="{FF2B5EF4-FFF2-40B4-BE49-F238E27FC236}">
              <a16:creationId xmlns:a16="http://schemas.microsoft.com/office/drawing/2014/main" id="{8BF13F90-EB48-414E-8ED0-B80316B2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49</xdr:row>
      <xdr:rowOff>0</xdr:rowOff>
    </xdr:from>
    <xdr:to>
      <xdr:col>101</xdr:col>
      <xdr:colOff>241300</xdr:colOff>
      <xdr:row>49</xdr:row>
      <xdr:rowOff>165100</xdr:rowOff>
    </xdr:to>
    <xdr:pic>
      <xdr:nvPicPr>
        <xdr:cNvPr id="1199" name="Picture 1198" descr="RUS">
          <a:extLst>
            <a:ext uri="{FF2B5EF4-FFF2-40B4-BE49-F238E27FC236}">
              <a16:creationId xmlns:a16="http://schemas.microsoft.com/office/drawing/2014/main" id="{4667D647-BCE3-F348-B267-23E98627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50</xdr:row>
      <xdr:rowOff>0</xdr:rowOff>
    </xdr:from>
    <xdr:to>
      <xdr:col>101</xdr:col>
      <xdr:colOff>241300</xdr:colOff>
      <xdr:row>50</xdr:row>
      <xdr:rowOff>165100</xdr:rowOff>
    </xdr:to>
    <xdr:pic>
      <xdr:nvPicPr>
        <xdr:cNvPr id="1200" name="Picture 1199" descr="GBR">
          <a:extLst>
            <a:ext uri="{FF2B5EF4-FFF2-40B4-BE49-F238E27FC236}">
              <a16:creationId xmlns:a16="http://schemas.microsoft.com/office/drawing/2014/main" id="{35FE6965-A41D-5A4B-ABA5-E10F0447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51</xdr:row>
      <xdr:rowOff>0</xdr:rowOff>
    </xdr:from>
    <xdr:to>
      <xdr:col>101</xdr:col>
      <xdr:colOff>241300</xdr:colOff>
      <xdr:row>51</xdr:row>
      <xdr:rowOff>165100</xdr:rowOff>
    </xdr:to>
    <xdr:pic>
      <xdr:nvPicPr>
        <xdr:cNvPr id="1201" name="Picture 1200" descr="GDR">
          <a:extLst>
            <a:ext uri="{FF2B5EF4-FFF2-40B4-BE49-F238E27FC236}">
              <a16:creationId xmlns:a16="http://schemas.microsoft.com/office/drawing/2014/main" id="{1D49ADA0-24CA-6A4F-BA4E-341D98A0F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17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2</xdr:row>
      <xdr:rowOff>0</xdr:rowOff>
    </xdr:from>
    <xdr:to>
      <xdr:col>109</xdr:col>
      <xdr:colOff>241300</xdr:colOff>
      <xdr:row>2</xdr:row>
      <xdr:rowOff>165100</xdr:rowOff>
    </xdr:to>
    <xdr:pic>
      <xdr:nvPicPr>
        <xdr:cNvPr id="1202" name="Picture 1201" descr="JAM">
          <a:extLst>
            <a:ext uri="{FF2B5EF4-FFF2-40B4-BE49-F238E27FC236}">
              <a16:creationId xmlns:a16="http://schemas.microsoft.com/office/drawing/2014/main" id="{CBCA24B3-C342-3044-BB8E-460007E7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3</xdr:row>
      <xdr:rowOff>0</xdr:rowOff>
    </xdr:from>
    <xdr:to>
      <xdr:col>109</xdr:col>
      <xdr:colOff>241300</xdr:colOff>
      <xdr:row>3</xdr:row>
      <xdr:rowOff>165100</xdr:rowOff>
    </xdr:to>
    <xdr:pic>
      <xdr:nvPicPr>
        <xdr:cNvPr id="1203" name="Picture 1202" descr="JAM">
          <a:extLst>
            <a:ext uri="{FF2B5EF4-FFF2-40B4-BE49-F238E27FC236}">
              <a16:creationId xmlns:a16="http://schemas.microsoft.com/office/drawing/2014/main" id="{1863FE94-15F9-114B-B0F4-5982878F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4</xdr:row>
      <xdr:rowOff>0</xdr:rowOff>
    </xdr:from>
    <xdr:to>
      <xdr:col>109</xdr:col>
      <xdr:colOff>241300</xdr:colOff>
      <xdr:row>4</xdr:row>
      <xdr:rowOff>165100</xdr:rowOff>
    </xdr:to>
    <xdr:pic>
      <xdr:nvPicPr>
        <xdr:cNvPr id="1204" name="Picture 1203" descr="USA">
          <a:extLst>
            <a:ext uri="{FF2B5EF4-FFF2-40B4-BE49-F238E27FC236}">
              <a16:creationId xmlns:a16="http://schemas.microsoft.com/office/drawing/2014/main" id="{F3592C43-1CD5-1E47-9660-E7D51E5C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5</xdr:row>
      <xdr:rowOff>0</xdr:rowOff>
    </xdr:from>
    <xdr:to>
      <xdr:col>109</xdr:col>
      <xdr:colOff>241300</xdr:colOff>
      <xdr:row>5</xdr:row>
      <xdr:rowOff>165100</xdr:rowOff>
    </xdr:to>
    <xdr:pic>
      <xdr:nvPicPr>
        <xdr:cNvPr id="1205" name="Picture 1204" descr="USA">
          <a:extLst>
            <a:ext uri="{FF2B5EF4-FFF2-40B4-BE49-F238E27FC236}">
              <a16:creationId xmlns:a16="http://schemas.microsoft.com/office/drawing/2014/main" id="{73299F2D-46E5-2742-9951-E53B70C2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6</xdr:row>
      <xdr:rowOff>0</xdr:rowOff>
    </xdr:from>
    <xdr:to>
      <xdr:col>109</xdr:col>
      <xdr:colOff>241300</xdr:colOff>
      <xdr:row>6</xdr:row>
      <xdr:rowOff>165100</xdr:rowOff>
    </xdr:to>
    <xdr:pic>
      <xdr:nvPicPr>
        <xdr:cNvPr id="1206" name="Picture 1205" descr="USA">
          <a:extLst>
            <a:ext uri="{FF2B5EF4-FFF2-40B4-BE49-F238E27FC236}">
              <a16:creationId xmlns:a16="http://schemas.microsoft.com/office/drawing/2014/main" id="{07491B37-53D6-6D41-832B-7D03B627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7</xdr:row>
      <xdr:rowOff>0</xdr:rowOff>
    </xdr:from>
    <xdr:to>
      <xdr:col>109</xdr:col>
      <xdr:colOff>241300</xdr:colOff>
      <xdr:row>7</xdr:row>
      <xdr:rowOff>165100</xdr:rowOff>
    </xdr:to>
    <xdr:pic>
      <xdr:nvPicPr>
        <xdr:cNvPr id="1207" name="Picture 1206" descr="USA">
          <a:extLst>
            <a:ext uri="{FF2B5EF4-FFF2-40B4-BE49-F238E27FC236}">
              <a16:creationId xmlns:a16="http://schemas.microsoft.com/office/drawing/2014/main" id="{D4F57DDB-2AF9-2D45-A811-8BC23D37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8</xdr:row>
      <xdr:rowOff>0</xdr:rowOff>
    </xdr:from>
    <xdr:to>
      <xdr:col>109</xdr:col>
      <xdr:colOff>241300</xdr:colOff>
      <xdr:row>8</xdr:row>
      <xdr:rowOff>165100</xdr:rowOff>
    </xdr:to>
    <xdr:pic>
      <xdr:nvPicPr>
        <xdr:cNvPr id="1208" name="Picture 1207" descr="USA">
          <a:extLst>
            <a:ext uri="{FF2B5EF4-FFF2-40B4-BE49-F238E27FC236}">
              <a16:creationId xmlns:a16="http://schemas.microsoft.com/office/drawing/2014/main" id="{3FCCD218-A5C8-7643-9A55-585FAF7B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9</xdr:row>
      <xdr:rowOff>0</xdr:rowOff>
    </xdr:from>
    <xdr:to>
      <xdr:col>109</xdr:col>
      <xdr:colOff>241300</xdr:colOff>
      <xdr:row>9</xdr:row>
      <xdr:rowOff>165100</xdr:rowOff>
    </xdr:to>
    <xdr:pic>
      <xdr:nvPicPr>
        <xdr:cNvPr id="1209" name="Picture 1208" descr="USA">
          <a:extLst>
            <a:ext uri="{FF2B5EF4-FFF2-40B4-BE49-F238E27FC236}">
              <a16:creationId xmlns:a16="http://schemas.microsoft.com/office/drawing/2014/main" id="{64ED8443-DE4F-A946-BF6B-C69FA9A3B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10</xdr:row>
      <xdr:rowOff>0</xdr:rowOff>
    </xdr:from>
    <xdr:to>
      <xdr:col>109</xdr:col>
      <xdr:colOff>241300</xdr:colOff>
      <xdr:row>10</xdr:row>
      <xdr:rowOff>165100</xdr:rowOff>
    </xdr:to>
    <xdr:pic>
      <xdr:nvPicPr>
        <xdr:cNvPr id="1210" name="Picture 1209" descr="NAM">
          <a:extLst>
            <a:ext uri="{FF2B5EF4-FFF2-40B4-BE49-F238E27FC236}">
              <a16:creationId xmlns:a16="http://schemas.microsoft.com/office/drawing/2014/main" id="{A6E55923-A17F-DF4F-9920-26BB9D644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11</xdr:row>
      <xdr:rowOff>0</xdr:rowOff>
    </xdr:from>
    <xdr:to>
      <xdr:col>109</xdr:col>
      <xdr:colOff>241300</xdr:colOff>
      <xdr:row>11</xdr:row>
      <xdr:rowOff>165100</xdr:rowOff>
    </xdr:to>
    <xdr:pic>
      <xdr:nvPicPr>
        <xdr:cNvPr id="1211" name="Picture 1210" descr="RSA">
          <a:extLst>
            <a:ext uri="{FF2B5EF4-FFF2-40B4-BE49-F238E27FC236}">
              <a16:creationId xmlns:a16="http://schemas.microsoft.com/office/drawing/2014/main" id="{AA4DAB3F-0925-114C-984E-AD7AB5E0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12</xdr:row>
      <xdr:rowOff>0</xdr:rowOff>
    </xdr:from>
    <xdr:to>
      <xdr:col>109</xdr:col>
      <xdr:colOff>241300</xdr:colOff>
      <xdr:row>12</xdr:row>
      <xdr:rowOff>165100</xdr:rowOff>
    </xdr:to>
    <xdr:pic>
      <xdr:nvPicPr>
        <xdr:cNvPr id="1212" name="Picture 1211" descr="ITA">
          <a:extLst>
            <a:ext uri="{FF2B5EF4-FFF2-40B4-BE49-F238E27FC236}">
              <a16:creationId xmlns:a16="http://schemas.microsoft.com/office/drawing/2014/main" id="{2DA833CE-D7AC-0D42-B672-A4E8EE26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13</xdr:row>
      <xdr:rowOff>0</xdr:rowOff>
    </xdr:from>
    <xdr:to>
      <xdr:col>109</xdr:col>
      <xdr:colOff>241300</xdr:colOff>
      <xdr:row>13</xdr:row>
      <xdr:rowOff>165100</xdr:rowOff>
    </xdr:to>
    <xdr:pic>
      <xdr:nvPicPr>
        <xdr:cNvPr id="1213" name="Picture 1212" descr="USA">
          <a:extLst>
            <a:ext uri="{FF2B5EF4-FFF2-40B4-BE49-F238E27FC236}">
              <a16:creationId xmlns:a16="http://schemas.microsoft.com/office/drawing/2014/main" id="{1F0C14C4-40CD-3E4D-9085-E09D8554C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14</xdr:row>
      <xdr:rowOff>0</xdr:rowOff>
    </xdr:from>
    <xdr:to>
      <xdr:col>109</xdr:col>
      <xdr:colOff>241300</xdr:colOff>
      <xdr:row>14</xdr:row>
      <xdr:rowOff>165100</xdr:rowOff>
    </xdr:to>
    <xdr:pic>
      <xdr:nvPicPr>
        <xdr:cNvPr id="1214" name="Picture 1213" descr="USA">
          <a:extLst>
            <a:ext uri="{FF2B5EF4-FFF2-40B4-BE49-F238E27FC236}">
              <a16:creationId xmlns:a16="http://schemas.microsoft.com/office/drawing/2014/main" id="{8A512FE8-BC91-804D-9A09-046DD235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15</xdr:row>
      <xdr:rowOff>0</xdr:rowOff>
    </xdr:from>
    <xdr:to>
      <xdr:col>109</xdr:col>
      <xdr:colOff>241300</xdr:colOff>
      <xdr:row>15</xdr:row>
      <xdr:rowOff>165100</xdr:rowOff>
    </xdr:to>
    <xdr:pic>
      <xdr:nvPicPr>
        <xdr:cNvPr id="1215" name="Picture 1214" descr="USA">
          <a:extLst>
            <a:ext uri="{FF2B5EF4-FFF2-40B4-BE49-F238E27FC236}">
              <a16:creationId xmlns:a16="http://schemas.microsoft.com/office/drawing/2014/main" id="{1862C2ED-3007-9C4E-B41B-226BF23C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16</xdr:row>
      <xdr:rowOff>0</xdr:rowOff>
    </xdr:from>
    <xdr:to>
      <xdr:col>109</xdr:col>
      <xdr:colOff>241300</xdr:colOff>
      <xdr:row>16</xdr:row>
      <xdr:rowOff>165100</xdr:rowOff>
    </xdr:to>
    <xdr:pic>
      <xdr:nvPicPr>
        <xdr:cNvPr id="1216" name="Picture 1215" descr="USA">
          <a:extLst>
            <a:ext uri="{FF2B5EF4-FFF2-40B4-BE49-F238E27FC236}">
              <a16:creationId xmlns:a16="http://schemas.microsoft.com/office/drawing/2014/main" id="{231C4D1A-9007-BB49-B979-561E2FDA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17</xdr:row>
      <xdr:rowOff>0</xdr:rowOff>
    </xdr:from>
    <xdr:to>
      <xdr:col>109</xdr:col>
      <xdr:colOff>241300</xdr:colOff>
      <xdr:row>17</xdr:row>
      <xdr:rowOff>165100</xdr:rowOff>
    </xdr:to>
    <xdr:pic>
      <xdr:nvPicPr>
        <xdr:cNvPr id="1217" name="Picture 1216" descr="BAH">
          <a:extLst>
            <a:ext uri="{FF2B5EF4-FFF2-40B4-BE49-F238E27FC236}">
              <a16:creationId xmlns:a16="http://schemas.microsoft.com/office/drawing/2014/main" id="{1B111F65-BED3-0F41-80A5-FB2D3E7D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18</xdr:row>
      <xdr:rowOff>0</xdr:rowOff>
    </xdr:from>
    <xdr:to>
      <xdr:col>109</xdr:col>
      <xdr:colOff>241300</xdr:colOff>
      <xdr:row>18</xdr:row>
      <xdr:rowOff>165100</xdr:rowOff>
    </xdr:to>
    <xdr:pic>
      <xdr:nvPicPr>
        <xdr:cNvPr id="1218" name="Picture 1217" descr="TTO">
          <a:extLst>
            <a:ext uri="{FF2B5EF4-FFF2-40B4-BE49-F238E27FC236}">
              <a16:creationId xmlns:a16="http://schemas.microsoft.com/office/drawing/2014/main" id="{249E94B7-4590-0146-979A-A8D669376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19</xdr:row>
      <xdr:rowOff>0</xdr:rowOff>
    </xdr:from>
    <xdr:to>
      <xdr:col>109</xdr:col>
      <xdr:colOff>241300</xdr:colOff>
      <xdr:row>19</xdr:row>
      <xdr:rowOff>165100</xdr:rowOff>
    </xdr:to>
    <xdr:pic>
      <xdr:nvPicPr>
        <xdr:cNvPr id="1219" name="Picture 1218" descr="BOT">
          <a:extLst>
            <a:ext uri="{FF2B5EF4-FFF2-40B4-BE49-F238E27FC236}">
              <a16:creationId xmlns:a16="http://schemas.microsoft.com/office/drawing/2014/main" id="{CA108C3F-6741-304E-88B0-A47EBADD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20</xdr:row>
      <xdr:rowOff>0</xdr:rowOff>
    </xdr:from>
    <xdr:to>
      <xdr:col>109</xdr:col>
      <xdr:colOff>241300</xdr:colOff>
      <xdr:row>20</xdr:row>
      <xdr:rowOff>165100</xdr:rowOff>
    </xdr:to>
    <xdr:pic>
      <xdr:nvPicPr>
        <xdr:cNvPr id="1220" name="Picture 1219" descr="USA">
          <a:extLst>
            <a:ext uri="{FF2B5EF4-FFF2-40B4-BE49-F238E27FC236}">
              <a16:creationId xmlns:a16="http://schemas.microsoft.com/office/drawing/2014/main" id="{FC2F258E-BB47-DE40-AE35-B6AE8185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21</xdr:row>
      <xdr:rowOff>0</xdr:rowOff>
    </xdr:from>
    <xdr:to>
      <xdr:col>109</xdr:col>
      <xdr:colOff>241300</xdr:colOff>
      <xdr:row>21</xdr:row>
      <xdr:rowOff>165100</xdr:rowOff>
    </xdr:to>
    <xdr:pic>
      <xdr:nvPicPr>
        <xdr:cNvPr id="1221" name="Picture 1220" descr="JAM">
          <a:extLst>
            <a:ext uri="{FF2B5EF4-FFF2-40B4-BE49-F238E27FC236}">
              <a16:creationId xmlns:a16="http://schemas.microsoft.com/office/drawing/2014/main" id="{7F27F315-C67A-F846-A22C-352ECC3D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22</xdr:row>
      <xdr:rowOff>0</xdr:rowOff>
    </xdr:from>
    <xdr:to>
      <xdr:col>109</xdr:col>
      <xdr:colOff>241300</xdr:colOff>
      <xdr:row>22</xdr:row>
      <xdr:rowOff>165100</xdr:rowOff>
    </xdr:to>
    <xdr:pic>
      <xdr:nvPicPr>
        <xdr:cNvPr id="1222" name="Picture 1221" descr="FRA">
          <a:extLst>
            <a:ext uri="{FF2B5EF4-FFF2-40B4-BE49-F238E27FC236}">
              <a16:creationId xmlns:a16="http://schemas.microsoft.com/office/drawing/2014/main" id="{D4509A7C-B6C5-4242-8840-D5EC9FC6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23</xdr:row>
      <xdr:rowOff>0</xdr:rowOff>
    </xdr:from>
    <xdr:to>
      <xdr:col>109</xdr:col>
      <xdr:colOff>241300</xdr:colOff>
      <xdr:row>23</xdr:row>
      <xdr:rowOff>165100</xdr:rowOff>
    </xdr:to>
    <xdr:pic>
      <xdr:nvPicPr>
        <xdr:cNvPr id="1223" name="Picture 1222" descr="JAM">
          <a:extLst>
            <a:ext uri="{FF2B5EF4-FFF2-40B4-BE49-F238E27FC236}">
              <a16:creationId xmlns:a16="http://schemas.microsoft.com/office/drawing/2014/main" id="{DE59A6EA-8B80-1F44-B1A5-9C342F7AA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24</xdr:row>
      <xdr:rowOff>0</xdr:rowOff>
    </xdr:from>
    <xdr:to>
      <xdr:col>109</xdr:col>
      <xdr:colOff>241300</xdr:colOff>
      <xdr:row>24</xdr:row>
      <xdr:rowOff>165100</xdr:rowOff>
    </xdr:to>
    <xdr:pic>
      <xdr:nvPicPr>
        <xdr:cNvPr id="1224" name="Picture 1223" descr="CAN">
          <a:extLst>
            <a:ext uri="{FF2B5EF4-FFF2-40B4-BE49-F238E27FC236}">
              <a16:creationId xmlns:a16="http://schemas.microsoft.com/office/drawing/2014/main" id="{F2D43FC8-91BA-6246-B289-D8E2D930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25</xdr:row>
      <xdr:rowOff>0</xdr:rowOff>
    </xdr:from>
    <xdr:to>
      <xdr:col>109</xdr:col>
      <xdr:colOff>241300</xdr:colOff>
      <xdr:row>25</xdr:row>
      <xdr:rowOff>165100</xdr:rowOff>
    </xdr:to>
    <xdr:pic>
      <xdr:nvPicPr>
        <xdr:cNvPr id="1225" name="Picture 1224" descr="PAN">
          <a:extLst>
            <a:ext uri="{FF2B5EF4-FFF2-40B4-BE49-F238E27FC236}">
              <a16:creationId xmlns:a16="http://schemas.microsoft.com/office/drawing/2014/main" id="{9AD69030-9319-6642-8141-A76970911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26</xdr:row>
      <xdr:rowOff>0</xdr:rowOff>
    </xdr:from>
    <xdr:to>
      <xdr:col>109</xdr:col>
      <xdr:colOff>241300</xdr:colOff>
      <xdr:row>26</xdr:row>
      <xdr:rowOff>165100</xdr:rowOff>
    </xdr:to>
    <xdr:pic>
      <xdr:nvPicPr>
        <xdr:cNvPr id="1226" name="Picture 1225" descr="NED">
          <a:extLst>
            <a:ext uri="{FF2B5EF4-FFF2-40B4-BE49-F238E27FC236}">
              <a16:creationId xmlns:a16="http://schemas.microsoft.com/office/drawing/2014/main" id="{7AB761A5-8DA5-E848-A637-8231B8D3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27</xdr:row>
      <xdr:rowOff>0</xdr:rowOff>
    </xdr:from>
    <xdr:to>
      <xdr:col>109</xdr:col>
      <xdr:colOff>241300</xdr:colOff>
      <xdr:row>27</xdr:row>
      <xdr:rowOff>165100</xdr:rowOff>
    </xdr:to>
    <xdr:pic>
      <xdr:nvPicPr>
        <xdr:cNvPr id="1227" name="Picture 1226" descr="USA">
          <a:extLst>
            <a:ext uri="{FF2B5EF4-FFF2-40B4-BE49-F238E27FC236}">
              <a16:creationId xmlns:a16="http://schemas.microsoft.com/office/drawing/2014/main" id="{DF592479-C2E9-9B48-959E-2869237B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28</xdr:row>
      <xdr:rowOff>0</xdr:rowOff>
    </xdr:from>
    <xdr:to>
      <xdr:col>109</xdr:col>
      <xdr:colOff>241300</xdr:colOff>
      <xdr:row>28</xdr:row>
      <xdr:rowOff>165100</xdr:rowOff>
    </xdr:to>
    <xdr:pic>
      <xdr:nvPicPr>
        <xdr:cNvPr id="1228" name="Picture 1227" descr="NGR">
          <a:extLst>
            <a:ext uri="{FF2B5EF4-FFF2-40B4-BE49-F238E27FC236}">
              <a16:creationId xmlns:a16="http://schemas.microsoft.com/office/drawing/2014/main" id="{3EDFE083-4324-6046-A6E3-5E0A7B77A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29</xdr:row>
      <xdr:rowOff>0</xdr:rowOff>
    </xdr:from>
    <xdr:to>
      <xdr:col>109</xdr:col>
      <xdr:colOff>241300</xdr:colOff>
      <xdr:row>29</xdr:row>
      <xdr:rowOff>165100</xdr:rowOff>
    </xdr:to>
    <xdr:pic>
      <xdr:nvPicPr>
        <xdr:cNvPr id="1229" name="Picture 1228" descr="RSA">
          <a:extLst>
            <a:ext uri="{FF2B5EF4-FFF2-40B4-BE49-F238E27FC236}">
              <a16:creationId xmlns:a16="http://schemas.microsoft.com/office/drawing/2014/main" id="{FD0F29AC-1823-7D46-B439-E3267545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30</xdr:row>
      <xdr:rowOff>0</xdr:rowOff>
    </xdr:from>
    <xdr:to>
      <xdr:col>109</xdr:col>
      <xdr:colOff>241300</xdr:colOff>
      <xdr:row>30</xdr:row>
      <xdr:rowOff>165100</xdr:rowOff>
    </xdr:to>
    <xdr:pic>
      <xdr:nvPicPr>
        <xdr:cNvPr id="1230" name="Picture 1229" descr="USA">
          <a:extLst>
            <a:ext uri="{FF2B5EF4-FFF2-40B4-BE49-F238E27FC236}">
              <a16:creationId xmlns:a16="http://schemas.microsoft.com/office/drawing/2014/main" id="{F0E5C7DA-E876-7C48-9C46-D40B265B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31</xdr:row>
      <xdr:rowOff>0</xdr:rowOff>
    </xdr:from>
    <xdr:to>
      <xdr:col>109</xdr:col>
      <xdr:colOff>241300</xdr:colOff>
      <xdr:row>31</xdr:row>
      <xdr:rowOff>165100</xdr:rowOff>
    </xdr:to>
    <xdr:pic>
      <xdr:nvPicPr>
        <xdr:cNvPr id="1231" name="Picture 1230" descr="GRE">
          <a:extLst>
            <a:ext uri="{FF2B5EF4-FFF2-40B4-BE49-F238E27FC236}">
              <a16:creationId xmlns:a16="http://schemas.microsoft.com/office/drawing/2014/main" id="{314328EA-AC73-384D-9EA1-7FE94CE9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32</xdr:row>
      <xdr:rowOff>0</xdr:rowOff>
    </xdr:from>
    <xdr:to>
      <xdr:col>109</xdr:col>
      <xdr:colOff>241300</xdr:colOff>
      <xdr:row>32</xdr:row>
      <xdr:rowOff>165100</xdr:rowOff>
    </xdr:to>
    <xdr:pic>
      <xdr:nvPicPr>
        <xdr:cNvPr id="1232" name="Picture 1231" descr="JAM">
          <a:extLst>
            <a:ext uri="{FF2B5EF4-FFF2-40B4-BE49-F238E27FC236}">
              <a16:creationId xmlns:a16="http://schemas.microsoft.com/office/drawing/2014/main" id="{72B67986-6317-4344-AA7A-B9C9F80E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33</xdr:row>
      <xdr:rowOff>0</xdr:rowOff>
    </xdr:from>
    <xdr:to>
      <xdr:col>109</xdr:col>
      <xdr:colOff>241300</xdr:colOff>
      <xdr:row>33</xdr:row>
      <xdr:rowOff>165100</xdr:rowOff>
    </xdr:to>
    <xdr:pic>
      <xdr:nvPicPr>
        <xdr:cNvPr id="1233" name="Picture 1232" descr="USA">
          <a:extLst>
            <a:ext uri="{FF2B5EF4-FFF2-40B4-BE49-F238E27FC236}">
              <a16:creationId xmlns:a16="http://schemas.microsoft.com/office/drawing/2014/main" id="{2A6DB7EB-53F4-4849-9E2A-380E303E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34</xdr:row>
      <xdr:rowOff>0</xdr:rowOff>
    </xdr:from>
    <xdr:to>
      <xdr:col>109</xdr:col>
      <xdr:colOff>241300</xdr:colOff>
      <xdr:row>34</xdr:row>
      <xdr:rowOff>165100</xdr:rowOff>
    </xdr:to>
    <xdr:pic>
      <xdr:nvPicPr>
        <xdr:cNvPr id="1234" name="Picture 1233" descr="USA">
          <a:extLst>
            <a:ext uri="{FF2B5EF4-FFF2-40B4-BE49-F238E27FC236}">
              <a16:creationId xmlns:a16="http://schemas.microsoft.com/office/drawing/2014/main" id="{9BD36422-E851-BC44-96FA-935DBE80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35</xdr:row>
      <xdr:rowOff>0</xdr:rowOff>
    </xdr:from>
    <xdr:to>
      <xdr:col>109</xdr:col>
      <xdr:colOff>241300</xdr:colOff>
      <xdr:row>35</xdr:row>
      <xdr:rowOff>165100</xdr:rowOff>
    </xdr:to>
    <xdr:pic>
      <xdr:nvPicPr>
        <xdr:cNvPr id="1235" name="Picture 1234" descr="JAM">
          <a:extLst>
            <a:ext uri="{FF2B5EF4-FFF2-40B4-BE49-F238E27FC236}">
              <a16:creationId xmlns:a16="http://schemas.microsoft.com/office/drawing/2014/main" id="{4FC02B73-7FC2-DA4F-805D-69F293A3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36</xdr:row>
      <xdr:rowOff>0</xdr:rowOff>
    </xdr:from>
    <xdr:to>
      <xdr:col>109</xdr:col>
      <xdr:colOff>241300</xdr:colOff>
      <xdr:row>36</xdr:row>
      <xdr:rowOff>165100</xdr:rowOff>
    </xdr:to>
    <xdr:pic>
      <xdr:nvPicPr>
        <xdr:cNvPr id="1236" name="Picture 1235" descr="USA">
          <a:extLst>
            <a:ext uri="{FF2B5EF4-FFF2-40B4-BE49-F238E27FC236}">
              <a16:creationId xmlns:a16="http://schemas.microsoft.com/office/drawing/2014/main" id="{3A26815C-DAF1-7A4F-BD71-E5B89B4D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37</xdr:row>
      <xdr:rowOff>0</xdr:rowOff>
    </xdr:from>
    <xdr:to>
      <xdr:col>109</xdr:col>
      <xdr:colOff>241300</xdr:colOff>
      <xdr:row>37</xdr:row>
      <xdr:rowOff>165100</xdr:rowOff>
    </xdr:to>
    <xdr:pic>
      <xdr:nvPicPr>
        <xdr:cNvPr id="1237" name="Picture 1236" descr="JAM">
          <a:extLst>
            <a:ext uri="{FF2B5EF4-FFF2-40B4-BE49-F238E27FC236}">
              <a16:creationId xmlns:a16="http://schemas.microsoft.com/office/drawing/2014/main" id="{6F5DA5D2-5F2E-8F40-974F-DE9C9AFB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38</xdr:row>
      <xdr:rowOff>0</xdr:rowOff>
    </xdr:from>
    <xdr:to>
      <xdr:col>109</xdr:col>
      <xdr:colOff>241300</xdr:colOff>
      <xdr:row>38</xdr:row>
      <xdr:rowOff>165100</xdr:rowOff>
    </xdr:to>
    <xdr:pic>
      <xdr:nvPicPr>
        <xdr:cNvPr id="1238" name="Picture 1237" descr="USA">
          <a:extLst>
            <a:ext uri="{FF2B5EF4-FFF2-40B4-BE49-F238E27FC236}">
              <a16:creationId xmlns:a16="http://schemas.microsoft.com/office/drawing/2014/main" id="{AB7E2A20-6343-A645-B5AB-DC2577AB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39</xdr:row>
      <xdr:rowOff>0</xdr:rowOff>
    </xdr:from>
    <xdr:to>
      <xdr:col>109</xdr:col>
      <xdr:colOff>241300</xdr:colOff>
      <xdr:row>39</xdr:row>
      <xdr:rowOff>165100</xdr:rowOff>
    </xdr:to>
    <xdr:pic>
      <xdr:nvPicPr>
        <xdr:cNvPr id="1239" name="Picture 1238" descr="USA">
          <a:extLst>
            <a:ext uri="{FF2B5EF4-FFF2-40B4-BE49-F238E27FC236}">
              <a16:creationId xmlns:a16="http://schemas.microsoft.com/office/drawing/2014/main" id="{91C42EE1-5538-8C49-AA14-3AE5CBB7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40</xdr:row>
      <xdr:rowOff>0</xdr:rowOff>
    </xdr:from>
    <xdr:to>
      <xdr:col>109</xdr:col>
      <xdr:colOff>241300</xdr:colOff>
      <xdr:row>40</xdr:row>
      <xdr:rowOff>165100</xdr:rowOff>
    </xdr:to>
    <xdr:pic>
      <xdr:nvPicPr>
        <xdr:cNvPr id="1240" name="Picture 1239" descr="GBR">
          <a:extLst>
            <a:ext uri="{FF2B5EF4-FFF2-40B4-BE49-F238E27FC236}">
              <a16:creationId xmlns:a16="http://schemas.microsoft.com/office/drawing/2014/main" id="{64DF453A-77CA-1640-BBAD-810A7E31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41</xdr:row>
      <xdr:rowOff>0</xdr:rowOff>
    </xdr:from>
    <xdr:to>
      <xdr:col>109</xdr:col>
      <xdr:colOff>241300</xdr:colOff>
      <xdr:row>41</xdr:row>
      <xdr:rowOff>165100</xdr:rowOff>
    </xdr:to>
    <xdr:pic>
      <xdr:nvPicPr>
        <xdr:cNvPr id="1241" name="Picture 1240" descr="USA">
          <a:extLst>
            <a:ext uri="{FF2B5EF4-FFF2-40B4-BE49-F238E27FC236}">
              <a16:creationId xmlns:a16="http://schemas.microsoft.com/office/drawing/2014/main" id="{317A3604-DDEF-4E4A-A5F5-E4E3C077B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42</xdr:row>
      <xdr:rowOff>0</xdr:rowOff>
    </xdr:from>
    <xdr:to>
      <xdr:col>109</xdr:col>
      <xdr:colOff>241300</xdr:colOff>
      <xdr:row>42</xdr:row>
      <xdr:rowOff>165100</xdr:rowOff>
    </xdr:to>
    <xdr:pic>
      <xdr:nvPicPr>
        <xdr:cNvPr id="1242" name="Picture 1241" descr="RSA">
          <a:extLst>
            <a:ext uri="{FF2B5EF4-FFF2-40B4-BE49-F238E27FC236}">
              <a16:creationId xmlns:a16="http://schemas.microsoft.com/office/drawing/2014/main" id="{935BF26C-C23C-D043-AD57-345B2AB09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43</xdr:row>
      <xdr:rowOff>0</xdr:rowOff>
    </xdr:from>
    <xdr:to>
      <xdr:col>109</xdr:col>
      <xdr:colOff>241300</xdr:colOff>
      <xdr:row>43</xdr:row>
      <xdr:rowOff>165100</xdr:rowOff>
    </xdr:to>
    <xdr:pic>
      <xdr:nvPicPr>
        <xdr:cNvPr id="1243" name="Picture 1242" descr="USA">
          <a:extLst>
            <a:ext uri="{FF2B5EF4-FFF2-40B4-BE49-F238E27FC236}">
              <a16:creationId xmlns:a16="http://schemas.microsoft.com/office/drawing/2014/main" id="{0481EBCB-106C-E04F-BD62-F73E82AB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44</xdr:row>
      <xdr:rowOff>0</xdr:rowOff>
    </xdr:from>
    <xdr:to>
      <xdr:col>109</xdr:col>
      <xdr:colOff>241300</xdr:colOff>
      <xdr:row>44</xdr:row>
      <xdr:rowOff>165100</xdr:rowOff>
    </xdr:to>
    <xdr:pic>
      <xdr:nvPicPr>
        <xdr:cNvPr id="1244" name="Picture 1243" descr="USA">
          <a:extLst>
            <a:ext uri="{FF2B5EF4-FFF2-40B4-BE49-F238E27FC236}">
              <a16:creationId xmlns:a16="http://schemas.microsoft.com/office/drawing/2014/main" id="{4363C19F-BDE6-734B-B1A7-903B3905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45</xdr:row>
      <xdr:rowOff>0</xdr:rowOff>
    </xdr:from>
    <xdr:to>
      <xdr:col>109</xdr:col>
      <xdr:colOff>241300</xdr:colOff>
      <xdr:row>45</xdr:row>
      <xdr:rowOff>165100</xdr:rowOff>
    </xdr:to>
    <xdr:pic>
      <xdr:nvPicPr>
        <xdr:cNvPr id="1245" name="Picture 1244" descr="TUR">
          <a:extLst>
            <a:ext uri="{FF2B5EF4-FFF2-40B4-BE49-F238E27FC236}">
              <a16:creationId xmlns:a16="http://schemas.microsoft.com/office/drawing/2014/main" id="{D24FFD83-BC7C-C849-971C-1CCB4C34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46</xdr:row>
      <xdr:rowOff>0</xdr:rowOff>
    </xdr:from>
    <xdr:to>
      <xdr:col>109</xdr:col>
      <xdr:colOff>241300</xdr:colOff>
      <xdr:row>46</xdr:row>
      <xdr:rowOff>165100</xdr:rowOff>
    </xdr:to>
    <xdr:pic>
      <xdr:nvPicPr>
        <xdr:cNvPr id="1246" name="Picture 1245" descr="ANT">
          <a:extLst>
            <a:ext uri="{FF2B5EF4-FFF2-40B4-BE49-F238E27FC236}">
              <a16:creationId xmlns:a16="http://schemas.microsoft.com/office/drawing/2014/main" id="{CDF8B1A7-C711-DE48-A8DD-846802ED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47</xdr:row>
      <xdr:rowOff>0</xdr:rowOff>
    </xdr:from>
    <xdr:to>
      <xdr:col>109</xdr:col>
      <xdr:colOff>241300</xdr:colOff>
      <xdr:row>47</xdr:row>
      <xdr:rowOff>165100</xdr:rowOff>
    </xdr:to>
    <xdr:pic>
      <xdr:nvPicPr>
        <xdr:cNvPr id="1247" name="Picture 1246" descr="BRA">
          <a:extLst>
            <a:ext uri="{FF2B5EF4-FFF2-40B4-BE49-F238E27FC236}">
              <a16:creationId xmlns:a16="http://schemas.microsoft.com/office/drawing/2014/main" id="{1095E6C7-8009-564F-9330-3D7F6A2E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48</xdr:row>
      <xdr:rowOff>0</xdr:rowOff>
    </xdr:from>
    <xdr:to>
      <xdr:col>109</xdr:col>
      <xdr:colOff>241300</xdr:colOff>
      <xdr:row>48</xdr:row>
      <xdr:rowOff>165100</xdr:rowOff>
    </xdr:to>
    <xdr:pic>
      <xdr:nvPicPr>
        <xdr:cNvPr id="1248" name="Picture 1247" descr="NOR">
          <a:extLst>
            <a:ext uri="{FF2B5EF4-FFF2-40B4-BE49-F238E27FC236}">
              <a16:creationId xmlns:a16="http://schemas.microsoft.com/office/drawing/2014/main" id="{729AE95C-242A-4748-A878-B601B24FB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49</xdr:row>
      <xdr:rowOff>0</xdr:rowOff>
    </xdr:from>
    <xdr:to>
      <xdr:col>109</xdr:col>
      <xdr:colOff>241300</xdr:colOff>
      <xdr:row>49</xdr:row>
      <xdr:rowOff>165100</xdr:rowOff>
    </xdr:to>
    <xdr:pic>
      <xdr:nvPicPr>
        <xdr:cNvPr id="1249" name="Picture 1248" descr="JAM">
          <a:extLst>
            <a:ext uri="{FF2B5EF4-FFF2-40B4-BE49-F238E27FC236}">
              <a16:creationId xmlns:a16="http://schemas.microsoft.com/office/drawing/2014/main" id="{4A3426E0-8FE8-E24D-986A-E1D0123C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50</xdr:row>
      <xdr:rowOff>0</xdr:rowOff>
    </xdr:from>
    <xdr:to>
      <xdr:col>109</xdr:col>
      <xdr:colOff>241300</xdr:colOff>
      <xdr:row>50</xdr:row>
      <xdr:rowOff>165100</xdr:rowOff>
    </xdr:to>
    <xdr:pic>
      <xdr:nvPicPr>
        <xdr:cNvPr id="1250" name="Picture 1249" descr="USA">
          <a:extLst>
            <a:ext uri="{FF2B5EF4-FFF2-40B4-BE49-F238E27FC236}">
              <a16:creationId xmlns:a16="http://schemas.microsoft.com/office/drawing/2014/main" id="{8366B80C-CFF0-5A48-823F-62E5023F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51</xdr:row>
      <xdr:rowOff>0</xdr:rowOff>
    </xdr:from>
    <xdr:to>
      <xdr:col>109</xdr:col>
      <xdr:colOff>241300</xdr:colOff>
      <xdr:row>51</xdr:row>
      <xdr:rowOff>165100</xdr:rowOff>
    </xdr:to>
    <xdr:pic>
      <xdr:nvPicPr>
        <xdr:cNvPr id="1251" name="Picture 1250" descr="USA">
          <a:extLst>
            <a:ext uri="{FF2B5EF4-FFF2-40B4-BE49-F238E27FC236}">
              <a16:creationId xmlns:a16="http://schemas.microsoft.com/office/drawing/2014/main" id="{2359B5C2-611A-974B-B48B-16F924825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12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2</xdr:row>
      <xdr:rowOff>0</xdr:rowOff>
    </xdr:from>
    <xdr:to>
      <xdr:col>122</xdr:col>
      <xdr:colOff>241300</xdr:colOff>
      <xdr:row>2</xdr:row>
      <xdr:rowOff>165100</xdr:rowOff>
    </xdr:to>
    <xdr:pic>
      <xdr:nvPicPr>
        <xdr:cNvPr id="1302" name="Picture 1301" descr="JAM">
          <a:extLst>
            <a:ext uri="{FF2B5EF4-FFF2-40B4-BE49-F238E27FC236}">
              <a16:creationId xmlns:a16="http://schemas.microsoft.com/office/drawing/2014/main" id="{8B22C796-BA87-BA41-9D95-9B48749E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3</xdr:row>
      <xdr:rowOff>0</xdr:rowOff>
    </xdr:from>
    <xdr:to>
      <xdr:col>122</xdr:col>
      <xdr:colOff>241300</xdr:colOff>
      <xdr:row>3</xdr:row>
      <xdr:rowOff>165100</xdr:rowOff>
    </xdr:to>
    <xdr:pic>
      <xdr:nvPicPr>
        <xdr:cNvPr id="1303" name="Picture 1302" descr="USA">
          <a:extLst>
            <a:ext uri="{FF2B5EF4-FFF2-40B4-BE49-F238E27FC236}">
              <a16:creationId xmlns:a16="http://schemas.microsoft.com/office/drawing/2014/main" id="{DE1123C8-A7C1-6A46-AA7F-1012D960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4</xdr:row>
      <xdr:rowOff>0</xdr:rowOff>
    </xdr:from>
    <xdr:to>
      <xdr:col>122</xdr:col>
      <xdr:colOff>241300</xdr:colOff>
      <xdr:row>4</xdr:row>
      <xdr:rowOff>165100</xdr:rowOff>
    </xdr:to>
    <xdr:pic>
      <xdr:nvPicPr>
        <xdr:cNvPr id="1304" name="Picture 1303" descr="JAM">
          <a:extLst>
            <a:ext uri="{FF2B5EF4-FFF2-40B4-BE49-F238E27FC236}">
              <a16:creationId xmlns:a16="http://schemas.microsoft.com/office/drawing/2014/main" id="{32BA6EEE-B4D0-9343-A0D8-7E3CA0AE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5</xdr:row>
      <xdr:rowOff>0</xdr:rowOff>
    </xdr:from>
    <xdr:to>
      <xdr:col>122</xdr:col>
      <xdr:colOff>241300</xdr:colOff>
      <xdr:row>5</xdr:row>
      <xdr:rowOff>165100</xdr:rowOff>
    </xdr:to>
    <xdr:pic>
      <xdr:nvPicPr>
        <xdr:cNvPr id="1305" name="Picture 1304" descr="JAM">
          <a:extLst>
            <a:ext uri="{FF2B5EF4-FFF2-40B4-BE49-F238E27FC236}">
              <a16:creationId xmlns:a16="http://schemas.microsoft.com/office/drawing/2014/main" id="{20F0CC13-AA0B-AE42-A7BC-FB5BDC60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6</xdr:row>
      <xdr:rowOff>0</xdr:rowOff>
    </xdr:from>
    <xdr:to>
      <xdr:col>122</xdr:col>
      <xdr:colOff>241300</xdr:colOff>
      <xdr:row>6</xdr:row>
      <xdr:rowOff>165100</xdr:rowOff>
    </xdr:to>
    <xdr:pic>
      <xdr:nvPicPr>
        <xdr:cNvPr id="1306" name="Picture 1305" descr="USA">
          <a:extLst>
            <a:ext uri="{FF2B5EF4-FFF2-40B4-BE49-F238E27FC236}">
              <a16:creationId xmlns:a16="http://schemas.microsoft.com/office/drawing/2014/main" id="{16F8DB8A-643A-4247-959E-BBCA61BF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7</xdr:row>
      <xdr:rowOff>0</xdr:rowOff>
    </xdr:from>
    <xdr:to>
      <xdr:col>122</xdr:col>
      <xdr:colOff>241300</xdr:colOff>
      <xdr:row>7</xdr:row>
      <xdr:rowOff>165100</xdr:rowOff>
    </xdr:to>
    <xdr:pic>
      <xdr:nvPicPr>
        <xdr:cNvPr id="1307" name="Picture 1306" descr="JAM">
          <a:extLst>
            <a:ext uri="{FF2B5EF4-FFF2-40B4-BE49-F238E27FC236}">
              <a16:creationId xmlns:a16="http://schemas.microsoft.com/office/drawing/2014/main" id="{0288158C-8268-1C48-B30C-E896B5B4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8</xdr:row>
      <xdr:rowOff>0</xdr:rowOff>
    </xdr:from>
    <xdr:to>
      <xdr:col>122</xdr:col>
      <xdr:colOff>241300</xdr:colOff>
      <xdr:row>8</xdr:row>
      <xdr:rowOff>165100</xdr:rowOff>
    </xdr:to>
    <xdr:pic>
      <xdr:nvPicPr>
        <xdr:cNvPr id="1308" name="Picture 1307" descr="USA">
          <a:extLst>
            <a:ext uri="{FF2B5EF4-FFF2-40B4-BE49-F238E27FC236}">
              <a16:creationId xmlns:a16="http://schemas.microsoft.com/office/drawing/2014/main" id="{C2812000-6029-724E-959C-FF600418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9</xdr:row>
      <xdr:rowOff>0</xdr:rowOff>
    </xdr:from>
    <xdr:to>
      <xdr:col>122</xdr:col>
      <xdr:colOff>241300</xdr:colOff>
      <xdr:row>9</xdr:row>
      <xdr:rowOff>165100</xdr:rowOff>
    </xdr:to>
    <xdr:pic>
      <xdr:nvPicPr>
        <xdr:cNvPr id="1309" name="Picture 1308" descr="JAM">
          <a:extLst>
            <a:ext uri="{FF2B5EF4-FFF2-40B4-BE49-F238E27FC236}">
              <a16:creationId xmlns:a16="http://schemas.microsoft.com/office/drawing/2014/main" id="{A2751B0C-D457-AC4A-93BF-161CF247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10</xdr:row>
      <xdr:rowOff>0</xdr:rowOff>
    </xdr:from>
    <xdr:to>
      <xdr:col>122</xdr:col>
      <xdr:colOff>241300</xdr:colOff>
      <xdr:row>10</xdr:row>
      <xdr:rowOff>165100</xdr:rowOff>
    </xdr:to>
    <xdr:pic>
      <xdr:nvPicPr>
        <xdr:cNvPr id="1310" name="Picture 1309" descr="TTO">
          <a:extLst>
            <a:ext uri="{FF2B5EF4-FFF2-40B4-BE49-F238E27FC236}">
              <a16:creationId xmlns:a16="http://schemas.microsoft.com/office/drawing/2014/main" id="{A3A271CD-A39A-0A4E-A51C-4972E923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11</xdr:row>
      <xdr:rowOff>0</xdr:rowOff>
    </xdr:from>
    <xdr:to>
      <xdr:col>122</xdr:col>
      <xdr:colOff>241300</xdr:colOff>
      <xdr:row>11</xdr:row>
      <xdr:rowOff>165100</xdr:rowOff>
    </xdr:to>
    <xdr:pic>
      <xdr:nvPicPr>
        <xdr:cNvPr id="1311" name="Picture 1310" descr="USA">
          <a:extLst>
            <a:ext uri="{FF2B5EF4-FFF2-40B4-BE49-F238E27FC236}">
              <a16:creationId xmlns:a16="http://schemas.microsoft.com/office/drawing/2014/main" id="{CBB2DC23-8461-B847-B2CF-B19A3ED3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12</xdr:row>
      <xdr:rowOff>0</xdr:rowOff>
    </xdr:from>
    <xdr:to>
      <xdr:col>122</xdr:col>
      <xdr:colOff>241300</xdr:colOff>
      <xdr:row>12</xdr:row>
      <xdr:rowOff>165100</xdr:rowOff>
    </xdr:to>
    <xdr:pic>
      <xdr:nvPicPr>
        <xdr:cNvPr id="1312" name="Picture 1311" descr="CAN">
          <a:extLst>
            <a:ext uri="{FF2B5EF4-FFF2-40B4-BE49-F238E27FC236}">
              <a16:creationId xmlns:a16="http://schemas.microsoft.com/office/drawing/2014/main" id="{67A88852-016E-2B44-9935-ED4E8FF9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13</xdr:row>
      <xdr:rowOff>0</xdr:rowOff>
    </xdr:from>
    <xdr:to>
      <xdr:col>122</xdr:col>
      <xdr:colOff>241300</xdr:colOff>
      <xdr:row>13</xdr:row>
      <xdr:rowOff>165100</xdr:rowOff>
    </xdr:to>
    <xdr:pic>
      <xdr:nvPicPr>
        <xdr:cNvPr id="1313" name="Picture 1312" descr="CAN">
          <a:extLst>
            <a:ext uri="{FF2B5EF4-FFF2-40B4-BE49-F238E27FC236}">
              <a16:creationId xmlns:a16="http://schemas.microsoft.com/office/drawing/2014/main" id="{01599ABB-4003-7948-8C5F-5D02DEA0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14</xdr:row>
      <xdr:rowOff>0</xdr:rowOff>
    </xdr:from>
    <xdr:to>
      <xdr:col>122</xdr:col>
      <xdr:colOff>241300</xdr:colOff>
      <xdr:row>14</xdr:row>
      <xdr:rowOff>165100</xdr:rowOff>
    </xdr:to>
    <xdr:pic>
      <xdr:nvPicPr>
        <xdr:cNvPr id="1314" name="Picture 1313" descr="USA">
          <a:extLst>
            <a:ext uri="{FF2B5EF4-FFF2-40B4-BE49-F238E27FC236}">
              <a16:creationId xmlns:a16="http://schemas.microsoft.com/office/drawing/2014/main" id="{594E5602-35D5-E146-A163-C4EE528D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15</xdr:row>
      <xdr:rowOff>0</xdr:rowOff>
    </xdr:from>
    <xdr:to>
      <xdr:col>122</xdr:col>
      <xdr:colOff>241300</xdr:colOff>
      <xdr:row>15</xdr:row>
      <xdr:rowOff>165100</xdr:rowOff>
    </xdr:to>
    <xdr:pic>
      <xdr:nvPicPr>
        <xdr:cNvPr id="1315" name="Picture 1314" descr="USA">
          <a:extLst>
            <a:ext uri="{FF2B5EF4-FFF2-40B4-BE49-F238E27FC236}">
              <a16:creationId xmlns:a16="http://schemas.microsoft.com/office/drawing/2014/main" id="{78764C5A-6629-784B-81EB-AA9EF456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16</xdr:row>
      <xdr:rowOff>0</xdr:rowOff>
    </xdr:from>
    <xdr:to>
      <xdr:col>122</xdr:col>
      <xdr:colOff>241300</xdr:colOff>
      <xdr:row>16</xdr:row>
      <xdr:rowOff>165100</xdr:rowOff>
    </xdr:to>
    <xdr:pic>
      <xdr:nvPicPr>
        <xdr:cNvPr id="1316" name="Picture 1315" descr="NGR">
          <a:extLst>
            <a:ext uri="{FF2B5EF4-FFF2-40B4-BE49-F238E27FC236}">
              <a16:creationId xmlns:a16="http://schemas.microsoft.com/office/drawing/2014/main" id="{F9D0BF28-8E23-9A49-B6CB-E65AF1AFE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17</xdr:row>
      <xdr:rowOff>0</xdr:rowOff>
    </xdr:from>
    <xdr:to>
      <xdr:col>122</xdr:col>
      <xdr:colOff>241300</xdr:colOff>
      <xdr:row>17</xdr:row>
      <xdr:rowOff>165100</xdr:rowOff>
    </xdr:to>
    <xdr:pic>
      <xdr:nvPicPr>
        <xdr:cNvPr id="1317" name="Picture 1316" descr="USA">
          <a:extLst>
            <a:ext uri="{FF2B5EF4-FFF2-40B4-BE49-F238E27FC236}">
              <a16:creationId xmlns:a16="http://schemas.microsoft.com/office/drawing/2014/main" id="{DB81EE27-EDA8-E944-8922-DF074050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18</xdr:row>
      <xdr:rowOff>0</xdr:rowOff>
    </xdr:from>
    <xdr:to>
      <xdr:col>122</xdr:col>
      <xdr:colOff>241300</xdr:colOff>
      <xdr:row>18</xdr:row>
      <xdr:rowOff>165100</xdr:rowOff>
    </xdr:to>
    <xdr:pic>
      <xdr:nvPicPr>
        <xdr:cNvPr id="1318" name="Picture 1317" descr="USA">
          <a:extLst>
            <a:ext uri="{FF2B5EF4-FFF2-40B4-BE49-F238E27FC236}">
              <a16:creationId xmlns:a16="http://schemas.microsoft.com/office/drawing/2014/main" id="{D8EC5716-4BEE-8F4C-B1D7-043F718F3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19</xdr:row>
      <xdr:rowOff>0</xdr:rowOff>
    </xdr:from>
    <xdr:to>
      <xdr:col>122</xdr:col>
      <xdr:colOff>241300</xdr:colOff>
      <xdr:row>19</xdr:row>
      <xdr:rowOff>165100</xdr:rowOff>
    </xdr:to>
    <xdr:pic>
      <xdr:nvPicPr>
        <xdr:cNvPr id="1319" name="Picture 1318" descr="NAM">
          <a:extLst>
            <a:ext uri="{FF2B5EF4-FFF2-40B4-BE49-F238E27FC236}">
              <a16:creationId xmlns:a16="http://schemas.microsoft.com/office/drawing/2014/main" id="{EE27DC9C-CC7E-4E49-AE16-CF95D77C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20</xdr:row>
      <xdr:rowOff>0</xdr:rowOff>
    </xdr:from>
    <xdr:to>
      <xdr:col>122</xdr:col>
      <xdr:colOff>241300</xdr:colOff>
      <xdr:row>20</xdr:row>
      <xdr:rowOff>165100</xdr:rowOff>
    </xdr:to>
    <xdr:pic>
      <xdr:nvPicPr>
        <xdr:cNvPr id="1320" name="Picture 1319" descr="TTO">
          <a:extLst>
            <a:ext uri="{FF2B5EF4-FFF2-40B4-BE49-F238E27FC236}">
              <a16:creationId xmlns:a16="http://schemas.microsoft.com/office/drawing/2014/main" id="{4C092ADA-0AA0-0D47-9E12-926A2ADC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21</xdr:row>
      <xdr:rowOff>0</xdr:rowOff>
    </xdr:from>
    <xdr:to>
      <xdr:col>122</xdr:col>
      <xdr:colOff>241300</xdr:colOff>
      <xdr:row>21</xdr:row>
      <xdr:rowOff>165100</xdr:rowOff>
    </xdr:to>
    <xdr:pic>
      <xdr:nvPicPr>
        <xdr:cNvPr id="1321" name="Picture 1320" descr="POR">
          <a:extLst>
            <a:ext uri="{FF2B5EF4-FFF2-40B4-BE49-F238E27FC236}">
              <a16:creationId xmlns:a16="http://schemas.microsoft.com/office/drawing/2014/main" id="{2ADE1359-B02E-F643-88ED-28768A97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22</xdr:row>
      <xdr:rowOff>0</xdr:rowOff>
    </xdr:from>
    <xdr:to>
      <xdr:col>122</xdr:col>
      <xdr:colOff>241300</xdr:colOff>
      <xdr:row>22</xdr:row>
      <xdr:rowOff>165100</xdr:rowOff>
    </xdr:to>
    <xdr:pic>
      <xdr:nvPicPr>
        <xdr:cNvPr id="1322" name="Picture 1321" descr="TTO">
          <a:extLst>
            <a:ext uri="{FF2B5EF4-FFF2-40B4-BE49-F238E27FC236}">
              <a16:creationId xmlns:a16="http://schemas.microsoft.com/office/drawing/2014/main" id="{5984FA0D-2E23-6345-B878-9800F2E55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23</xdr:row>
      <xdr:rowOff>0</xdr:rowOff>
    </xdr:from>
    <xdr:to>
      <xdr:col>122</xdr:col>
      <xdr:colOff>241300</xdr:colOff>
      <xdr:row>23</xdr:row>
      <xdr:rowOff>165100</xdr:rowOff>
    </xdr:to>
    <xdr:pic>
      <xdr:nvPicPr>
        <xdr:cNvPr id="1323" name="Picture 1322" descr="FRA">
          <a:extLst>
            <a:ext uri="{FF2B5EF4-FFF2-40B4-BE49-F238E27FC236}">
              <a16:creationId xmlns:a16="http://schemas.microsoft.com/office/drawing/2014/main" id="{E05B2132-8946-244C-85E3-D58032B16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24</xdr:row>
      <xdr:rowOff>0</xdr:rowOff>
    </xdr:from>
    <xdr:to>
      <xdr:col>122</xdr:col>
      <xdr:colOff>241300</xdr:colOff>
      <xdr:row>24</xdr:row>
      <xdr:rowOff>165100</xdr:rowOff>
    </xdr:to>
    <xdr:pic>
      <xdr:nvPicPr>
        <xdr:cNvPr id="1324" name="Picture 1323" descr="GBR">
          <a:extLst>
            <a:ext uri="{FF2B5EF4-FFF2-40B4-BE49-F238E27FC236}">
              <a16:creationId xmlns:a16="http://schemas.microsoft.com/office/drawing/2014/main" id="{A2789916-7854-5A4D-AEFD-1B067079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25</xdr:row>
      <xdr:rowOff>0</xdr:rowOff>
    </xdr:from>
    <xdr:to>
      <xdr:col>122</xdr:col>
      <xdr:colOff>241300</xdr:colOff>
      <xdr:row>25</xdr:row>
      <xdr:rowOff>165100</xdr:rowOff>
    </xdr:to>
    <xdr:pic>
      <xdr:nvPicPr>
        <xdr:cNvPr id="1325" name="Picture 1324" descr="BAR">
          <a:extLst>
            <a:ext uri="{FF2B5EF4-FFF2-40B4-BE49-F238E27FC236}">
              <a16:creationId xmlns:a16="http://schemas.microsoft.com/office/drawing/2014/main" id="{17E72120-9090-F742-94E0-F37707EF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26</xdr:row>
      <xdr:rowOff>0</xdr:rowOff>
    </xdr:from>
    <xdr:to>
      <xdr:col>122</xdr:col>
      <xdr:colOff>241300</xdr:colOff>
      <xdr:row>26</xdr:row>
      <xdr:rowOff>165100</xdr:rowOff>
    </xdr:to>
    <xdr:pic>
      <xdr:nvPicPr>
        <xdr:cNvPr id="1326" name="Picture 1325" descr="USA">
          <a:extLst>
            <a:ext uri="{FF2B5EF4-FFF2-40B4-BE49-F238E27FC236}">
              <a16:creationId xmlns:a16="http://schemas.microsoft.com/office/drawing/2014/main" id="{1FAC5CC8-03B4-D243-B699-62F2B512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27</xdr:row>
      <xdr:rowOff>0</xdr:rowOff>
    </xdr:from>
    <xdr:to>
      <xdr:col>122</xdr:col>
      <xdr:colOff>241300</xdr:colOff>
      <xdr:row>27</xdr:row>
      <xdr:rowOff>165100</xdr:rowOff>
    </xdr:to>
    <xdr:pic>
      <xdr:nvPicPr>
        <xdr:cNvPr id="1327" name="Picture 1326" descr="USA">
          <a:extLst>
            <a:ext uri="{FF2B5EF4-FFF2-40B4-BE49-F238E27FC236}">
              <a16:creationId xmlns:a16="http://schemas.microsoft.com/office/drawing/2014/main" id="{74F7E1B9-2D14-B247-8A0A-84389A02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28</xdr:row>
      <xdr:rowOff>0</xdr:rowOff>
    </xdr:from>
    <xdr:to>
      <xdr:col>122</xdr:col>
      <xdr:colOff>241300</xdr:colOff>
      <xdr:row>28</xdr:row>
      <xdr:rowOff>165100</xdr:rowOff>
    </xdr:to>
    <xdr:pic>
      <xdr:nvPicPr>
        <xdr:cNvPr id="1328" name="Picture 1327" descr="USA">
          <a:extLst>
            <a:ext uri="{FF2B5EF4-FFF2-40B4-BE49-F238E27FC236}">
              <a16:creationId xmlns:a16="http://schemas.microsoft.com/office/drawing/2014/main" id="{78829D5B-A7D4-3946-BE90-0B698942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29</xdr:row>
      <xdr:rowOff>0</xdr:rowOff>
    </xdr:from>
    <xdr:to>
      <xdr:col>122</xdr:col>
      <xdr:colOff>241300</xdr:colOff>
      <xdr:row>29</xdr:row>
      <xdr:rowOff>165100</xdr:rowOff>
    </xdr:to>
    <xdr:pic>
      <xdr:nvPicPr>
        <xdr:cNvPr id="1329" name="Picture 1328" descr="JAM">
          <a:extLst>
            <a:ext uri="{FF2B5EF4-FFF2-40B4-BE49-F238E27FC236}">
              <a16:creationId xmlns:a16="http://schemas.microsoft.com/office/drawing/2014/main" id="{1ABCC603-06F5-6F43-9E9B-08936F11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30</xdr:row>
      <xdr:rowOff>0</xdr:rowOff>
    </xdr:from>
    <xdr:to>
      <xdr:col>122</xdr:col>
      <xdr:colOff>241300</xdr:colOff>
      <xdr:row>30</xdr:row>
      <xdr:rowOff>165100</xdr:rowOff>
    </xdr:to>
    <xdr:pic>
      <xdr:nvPicPr>
        <xdr:cNvPr id="1330" name="Picture 1329" descr="USA">
          <a:extLst>
            <a:ext uri="{FF2B5EF4-FFF2-40B4-BE49-F238E27FC236}">
              <a16:creationId xmlns:a16="http://schemas.microsoft.com/office/drawing/2014/main" id="{ABC71B1A-8B01-E646-8490-0CEF80AB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31</xdr:row>
      <xdr:rowOff>0</xdr:rowOff>
    </xdr:from>
    <xdr:to>
      <xdr:col>122</xdr:col>
      <xdr:colOff>241300</xdr:colOff>
      <xdr:row>31</xdr:row>
      <xdr:rowOff>165100</xdr:rowOff>
    </xdr:to>
    <xdr:pic>
      <xdr:nvPicPr>
        <xdr:cNvPr id="1331" name="Picture 1330" descr="USA">
          <a:extLst>
            <a:ext uri="{FF2B5EF4-FFF2-40B4-BE49-F238E27FC236}">
              <a16:creationId xmlns:a16="http://schemas.microsoft.com/office/drawing/2014/main" id="{DFD4D510-A2B8-1144-81C8-11C10454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32</xdr:row>
      <xdr:rowOff>0</xdr:rowOff>
    </xdr:from>
    <xdr:to>
      <xdr:col>122</xdr:col>
      <xdr:colOff>241300</xdr:colOff>
      <xdr:row>32</xdr:row>
      <xdr:rowOff>165100</xdr:rowOff>
    </xdr:to>
    <xdr:pic>
      <xdr:nvPicPr>
        <xdr:cNvPr id="1332" name="Picture 1331" descr="ZIM">
          <a:extLst>
            <a:ext uri="{FF2B5EF4-FFF2-40B4-BE49-F238E27FC236}">
              <a16:creationId xmlns:a16="http://schemas.microsoft.com/office/drawing/2014/main" id="{511F9E4E-4337-0947-9FBC-64BBCE35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33</xdr:row>
      <xdr:rowOff>0</xdr:rowOff>
    </xdr:from>
    <xdr:to>
      <xdr:col>122</xdr:col>
      <xdr:colOff>241300</xdr:colOff>
      <xdr:row>33</xdr:row>
      <xdr:rowOff>165100</xdr:rowOff>
    </xdr:to>
    <xdr:pic>
      <xdr:nvPicPr>
        <xdr:cNvPr id="1333" name="Picture 1332" descr="RSA">
          <a:extLst>
            <a:ext uri="{FF2B5EF4-FFF2-40B4-BE49-F238E27FC236}">
              <a16:creationId xmlns:a16="http://schemas.microsoft.com/office/drawing/2014/main" id="{09868607-1859-604D-AD20-1940E4E5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34</xdr:row>
      <xdr:rowOff>0</xdr:rowOff>
    </xdr:from>
    <xdr:to>
      <xdr:col>122</xdr:col>
      <xdr:colOff>241300</xdr:colOff>
      <xdr:row>34</xdr:row>
      <xdr:rowOff>165100</xdr:rowOff>
    </xdr:to>
    <xdr:pic>
      <xdr:nvPicPr>
        <xdr:cNvPr id="1334" name="Picture 1333" descr="JAM">
          <a:extLst>
            <a:ext uri="{FF2B5EF4-FFF2-40B4-BE49-F238E27FC236}">
              <a16:creationId xmlns:a16="http://schemas.microsoft.com/office/drawing/2014/main" id="{548B8DD2-B7ED-0F4E-9574-8A875200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35</xdr:row>
      <xdr:rowOff>0</xdr:rowOff>
    </xdr:from>
    <xdr:to>
      <xdr:col>122</xdr:col>
      <xdr:colOff>241300</xdr:colOff>
      <xdr:row>35</xdr:row>
      <xdr:rowOff>165100</xdr:rowOff>
    </xdr:to>
    <xdr:pic>
      <xdr:nvPicPr>
        <xdr:cNvPr id="1335" name="Picture 1334" descr="USA">
          <a:extLst>
            <a:ext uri="{FF2B5EF4-FFF2-40B4-BE49-F238E27FC236}">
              <a16:creationId xmlns:a16="http://schemas.microsoft.com/office/drawing/2014/main" id="{46832ACC-5778-4040-A0EA-8B61FBA6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36</xdr:row>
      <xdr:rowOff>0</xdr:rowOff>
    </xdr:from>
    <xdr:to>
      <xdr:col>122</xdr:col>
      <xdr:colOff>241300</xdr:colOff>
      <xdr:row>36</xdr:row>
      <xdr:rowOff>165100</xdr:rowOff>
    </xdr:to>
    <xdr:pic>
      <xdr:nvPicPr>
        <xdr:cNvPr id="1336" name="Picture 1335" descr="USA">
          <a:extLst>
            <a:ext uri="{FF2B5EF4-FFF2-40B4-BE49-F238E27FC236}">
              <a16:creationId xmlns:a16="http://schemas.microsoft.com/office/drawing/2014/main" id="{164998FE-84FA-964D-A8A5-D2C471BE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37</xdr:row>
      <xdr:rowOff>0</xdr:rowOff>
    </xdr:from>
    <xdr:to>
      <xdr:col>122</xdr:col>
      <xdr:colOff>241300</xdr:colOff>
      <xdr:row>37</xdr:row>
      <xdr:rowOff>165100</xdr:rowOff>
    </xdr:to>
    <xdr:pic>
      <xdr:nvPicPr>
        <xdr:cNvPr id="1337" name="Picture 1336" descr="BAH">
          <a:extLst>
            <a:ext uri="{FF2B5EF4-FFF2-40B4-BE49-F238E27FC236}">
              <a16:creationId xmlns:a16="http://schemas.microsoft.com/office/drawing/2014/main" id="{8572A9E4-2781-1146-9435-D105B890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38</xdr:row>
      <xdr:rowOff>0</xdr:rowOff>
    </xdr:from>
    <xdr:to>
      <xdr:col>122</xdr:col>
      <xdr:colOff>241300</xdr:colOff>
      <xdr:row>38</xdr:row>
      <xdr:rowOff>165100</xdr:rowOff>
    </xdr:to>
    <xdr:pic>
      <xdr:nvPicPr>
        <xdr:cNvPr id="1338" name="Picture 1337" descr="ANT">
          <a:extLst>
            <a:ext uri="{FF2B5EF4-FFF2-40B4-BE49-F238E27FC236}">
              <a16:creationId xmlns:a16="http://schemas.microsoft.com/office/drawing/2014/main" id="{B9F8D4C9-33E4-324B-B5C5-4AECC13B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39</xdr:row>
      <xdr:rowOff>0</xdr:rowOff>
    </xdr:from>
    <xdr:to>
      <xdr:col>122</xdr:col>
      <xdr:colOff>241300</xdr:colOff>
      <xdr:row>39</xdr:row>
      <xdr:rowOff>165100</xdr:rowOff>
    </xdr:to>
    <xdr:pic>
      <xdr:nvPicPr>
        <xdr:cNvPr id="1339" name="Picture 1338" descr="NED">
          <a:extLst>
            <a:ext uri="{FF2B5EF4-FFF2-40B4-BE49-F238E27FC236}">
              <a16:creationId xmlns:a16="http://schemas.microsoft.com/office/drawing/2014/main" id="{DBF8C21B-C4BC-D148-8ECC-A3DD2A60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40</xdr:row>
      <xdr:rowOff>0</xdr:rowOff>
    </xdr:from>
    <xdr:to>
      <xdr:col>122</xdr:col>
      <xdr:colOff>241300</xdr:colOff>
      <xdr:row>40</xdr:row>
      <xdr:rowOff>165100</xdr:rowOff>
    </xdr:to>
    <xdr:pic>
      <xdr:nvPicPr>
        <xdr:cNvPr id="1340" name="Picture 1339" descr="GBR">
          <a:extLst>
            <a:ext uri="{FF2B5EF4-FFF2-40B4-BE49-F238E27FC236}">
              <a16:creationId xmlns:a16="http://schemas.microsoft.com/office/drawing/2014/main" id="{4D699319-4FCF-ED4A-852B-8A450C7B1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41</xdr:row>
      <xdr:rowOff>0</xdr:rowOff>
    </xdr:from>
    <xdr:to>
      <xdr:col>122</xdr:col>
      <xdr:colOff>241300</xdr:colOff>
      <xdr:row>41</xdr:row>
      <xdr:rowOff>165100</xdr:rowOff>
    </xdr:to>
    <xdr:pic>
      <xdr:nvPicPr>
        <xdr:cNvPr id="1341" name="Picture 1340" descr="QAT">
          <a:extLst>
            <a:ext uri="{FF2B5EF4-FFF2-40B4-BE49-F238E27FC236}">
              <a16:creationId xmlns:a16="http://schemas.microsoft.com/office/drawing/2014/main" id="{3247C736-7C72-9C40-A72B-E4964B84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42</xdr:row>
      <xdr:rowOff>0</xdr:rowOff>
    </xdr:from>
    <xdr:to>
      <xdr:col>122</xdr:col>
      <xdr:colOff>241300</xdr:colOff>
      <xdr:row>42</xdr:row>
      <xdr:rowOff>165100</xdr:rowOff>
    </xdr:to>
    <xdr:pic>
      <xdr:nvPicPr>
        <xdr:cNvPr id="1342" name="Picture 1341" descr="CAN">
          <a:extLst>
            <a:ext uri="{FF2B5EF4-FFF2-40B4-BE49-F238E27FC236}">
              <a16:creationId xmlns:a16="http://schemas.microsoft.com/office/drawing/2014/main" id="{3CCBBBD7-90AD-D149-A7D7-D4E6DF46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43</xdr:row>
      <xdr:rowOff>0</xdr:rowOff>
    </xdr:from>
    <xdr:to>
      <xdr:col>122</xdr:col>
      <xdr:colOff>241300</xdr:colOff>
      <xdr:row>43</xdr:row>
      <xdr:rowOff>165100</xdr:rowOff>
    </xdr:to>
    <xdr:pic>
      <xdr:nvPicPr>
        <xdr:cNvPr id="1343" name="Picture 1342" descr="JAM">
          <a:extLst>
            <a:ext uri="{FF2B5EF4-FFF2-40B4-BE49-F238E27FC236}">
              <a16:creationId xmlns:a16="http://schemas.microsoft.com/office/drawing/2014/main" id="{487478C8-5EDA-5C4E-A3C8-3FD623DF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44</xdr:row>
      <xdr:rowOff>0</xdr:rowOff>
    </xdr:from>
    <xdr:to>
      <xdr:col>122</xdr:col>
      <xdr:colOff>241300</xdr:colOff>
      <xdr:row>44</xdr:row>
      <xdr:rowOff>165100</xdr:rowOff>
    </xdr:to>
    <xdr:pic>
      <xdr:nvPicPr>
        <xdr:cNvPr id="1344" name="Picture 1343" descr="USA">
          <a:extLst>
            <a:ext uri="{FF2B5EF4-FFF2-40B4-BE49-F238E27FC236}">
              <a16:creationId xmlns:a16="http://schemas.microsoft.com/office/drawing/2014/main" id="{BAAD3554-87D0-1B4D-A97D-E4AB31E4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45</xdr:row>
      <xdr:rowOff>0</xdr:rowOff>
    </xdr:from>
    <xdr:to>
      <xdr:col>122</xdr:col>
      <xdr:colOff>241300</xdr:colOff>
      <xdr:row>45</xdr:row>
      <xdr:rowOff>165100</xdr:rowOff>
    </xdr:to>
    <xdr:pic>
      <xdr:nvPicPr>
        <xdr:cNvPr id="1345" name="Picture 1344" descr="USA">
          <a:extLst>
            <a:ext uri="{FF2B5EF4-FFF2-40B4-BE49-F238E27FC236}">
              <a16:creationId xmlns:a16="http://schemas.microsoft.com/office/drawing/2014/main" id="{A5ADB85E-A8F8-3E46-8DAB-596902E0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46</xdr:row>
      <xdr:rowOff>0</xdr:rowOff>
    </xdr:from>
    <xdr:to>
      <xdr:col>122</xdr:col>
      <xdr:colOff>241300</xdr:colOff>
      <xdr:row>46</xdr:row>
      <xdr:rowOff>165100</xdr:rowOff>
    </xdr:to>
    <xdr:pic>
      <xdr:nvPicPr>
        <xdr:cNvPr id="1346" name="Picture 1345" descr="USA">
          <a:extLst>
            <a:ext uri="{FF2B5EF4-FFF2-40B4-BE49-F238E27FC236}">
              <a16:creationId xmlns:a16="http://schemas.microsoft.com/office/drawing/2014/main" id="{450024ED-8653-9449-B838-5D84B160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47</xdr:row>
      <xdr:rowOff>0</xdr:rowOff>
    </xdr:from>
    <xdr:to>
      <xdr:col>122</xdr:col>
      <xdr:colOff>241300</xdr:colOff>
      <xdr:row>47</xdr:row>
      <xdr:rowOff>165100</xdr:rowOff>
    </xdr:to>
    <xdr:pic>
      <xdr:nvPicPr>
        <xdr:cNvPr id="1347" name="Picture 1346" descr="NGR">
          <a:extLst>
            <a:ext uri="{FF2B5EF4-FFF2-40B4-BE49-F238E27FC236}">
              <a16:creationId xmlns:a16="http://schemas.microsoft.com/office/drawing/2014/main" id="{059609CB-275D-DE4A-87C1-A03CC702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48</xdr:row>
      <xdr:rowOff>0</xdr:rowOff>
    </xdr:from>
    <xdr:to>
      <xdr:col>122</xdr:col>
      <xdr:colOff>241300</xdr:colOff>
      <xdr:row>48</xdr:row>
      <xdr:rowOff>165100</xdr:rowOff>
    </xdr:to>
    <xdr:pic>
      <xdr:nvPicPr>
        <xdr:cNvPr id="1348" name="Picture 1347" descr="USA">
          <a:extLst>
            <a:ext uri="{FF2B5EF4-FFF2-40B4-BE49-F238E27FC236}">
              <a16:creationId xmlns:a16="http://schemas.microsoft.com/office/drawing/2014/main" id="{C9CE0A91-9296-1845-8B37-7535945B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49</xdr:row>
      <xdr:rowOff>0</xdr:rowOff>
    </xdr:from>
    <xdr:to>
      <xdr:col>122</xdr:col>
      <xdr:colOff>241300</xdr:colOff>
      <xdr:row>49</xdr:row>
      <xdr:rowOff>165100</xdr:rowOff>
    </xdr:to>
    <xdr:pic>
      <xdr:nvPicPr>
        <xdr:cNvPr id="1349" name="Picture 1348" descr="FRA">
          <a:extLst>
            <a:ext uri="{FF2B5EF4-FFF2-40B4-BE49-F238E27FC236}">
              <a16:creationId xmlns:a16="http://schemas.microsoft.com/office/drawing/2014/main" id="{3692B96C-F379-874B-BA13-DE65E21E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50</xdr:row>
      <xdr:rowOff>0</xdr:rowOff>
    </xdr:from>
    <xdr:to>
      <xdr:col>122</xdr:col>
      <xdr:colOff>241300</xdr:colOff>
      <xdr:row>50</xdr:row>
      <xdr:rowOff>165100</xdr:rowOff>
    </xdr:to>
    <xdr:pic>
      <xdr:nvPicPr>
        <xdr:cNvPr id="1350" name="Picture 1349" descr="JAM">
          <a:extLst>
            <a:ext uri="{FF2B5EF4-FFF2-40B4-BE49-F238E27FC236}">
              <a16:creationId xmlns:a16="http://schemas.microsoft.com/office/drawing/2014/main" id="{25EE6356-D82E-B14C-8C15-1B29CC09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51</xdr:row>
      <xdr:rowOff>0</xdr:rowOff>
    </xdr:from>
    <xdr:to>
      <xdr:col>122</xdr:col>
      <xdr:colOff>241300</xdr:colOff>
      <xdr:row>51</xdr:row>
      <xdr:rowOff>165100</xdr:rowOff>
    </xdr:to>
    <xdr:pic>
      <xdr:nvPicPr>
        <xdr:cNvPr id="1351" name="Picture 1350" descr="TUR">
          <a:extLst>
            <a:ext uri="{FF2B5EF4-FFF2-40B4-BE49-F238E27FC236}">
              <a16:creationId xmlns:a16="http://schemas.microsoft.com/office/drawing/2014/main" id="{2BE5B44A-493C-E34E-8C28-CEDBD37A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2</xdr:row>
      <xdr:rowOff>0</xdr:rowOff>
    </xdr:from>
    <xdr:to>
      <xdr:col>127</xdr:col>
      <xdr:colOff>241300</xdr:colOff>
      <xdr:row>2</xdr:row>
      <xdr:rowOff>165100</xdr:rowOff>
    </xdr:to>
    <xdr:pic>
      <xdr:nvPicPr>
        <xdr:cNvPr id="1352" name="Picture 1351" descr="USA">
          <a:extLst>
            <a:ext uri="{FF2B5EF4-FFF2-40B4-BE49-F238E27FC236}">
              <a16:creationId xmlns:a16="http://schemas.microsoft.com/office/drawing/2014/main" id="{6E26D7A2-6FE8-0A48-A52C-85843B59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3</xdr:row>
      <xdr:rowOff>0</xdr:rowOff>
    </xdr:from>
    <xdr:to>
      <xdr:col>127</xdr:col>
      <xdr:colOff>241300</xdr:colOff>
      <xdr:row>3</xdr:row>
      <xdr:rowOff>165100</xdr:rowOff>
    </xdr:to>
    <xdr:pic>
      <xdr:nvPicPr>
        <xdr:cNvPr id="1353" name="Picture 1352" descr="USA">
          <a:extLst>
            <a:ext uri="{FF2B5EF4-FFF2-40B4-BE49-F238E27FC236}">
              <a16:creationId xmlns:a16="http://schemas.microsoft.com/office/drawing/2014/main" id="{58B5F689-18E5-3746-9A99-C9850AC60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4</xdr:row>
      <xdr:rowOff>0</xdr:rowOff>
    </xdr:from>
    <xdr:to>
      <xdr:col>127</xdr:col>
      <xdr:colOff>241300</xdr:colOff>
      <xdr:row>4</xdr:row>
      <xdr:rowOff>165100</xdr:rowOff>
    </xdr:to>
    <xdr:pic>
      <xdr:nvPicPr>
        <xdr:cNvPr id="1354" name="Picture 1353" descr="USA">
          <a:extLst>
            <a:ext uri="{FF2B5EF4-FFF2-40B4-BE49-F238E27FC236}">
              <a16:creationId xmlns:a16="http://schemas.microsoft.com/office/drawing/2014/main" id="{E6C7B834-091C-954A-A4E7-3EA94ADE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5</xdr:row>
      <xdr:rowOff>0</xdr:rowOff>
    </xdr:from>
    <xdr:to>
      <xdr:col>127</xdr:col>
      <xdr:colOff>241300</xdr:colOff>
      <xdr:row>5</xdr:row>
      <xdr:rowOff>165100</xdr:rowOff>
    </xdr:to>
    <xdr:pic>
      <xdr:nvPicPr>
        <xdr:cNvPr id="1355" name="Picture 1354" descr="JAM">
          <a:extLst>
            <a:ext uri="{FF2B5EF4-FFF2-40B4-BE49-F238E27FC236}">
              <a16:creationId xmlns:a16="http://schemas.microsoft.com/office/drawing/2014/main" id="{C69FB708-3329-D245-AB5F-371D390F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6</xdr:row>
      <xdr:rowOff>0</xdr:rowOff>
    </xdr:from>
    <xdr:to>
      <xdr:col>127</xdr:col>
      <xdr:colOff>241300</xdr:colOff>
      <xdr:row>6</xdr:row>
      <xdr:rowOff>165100</xdr:rowOff>
    </xdr:to>
    <xdr:pic>
      <xdr:nvPicPr>
        <xdr:cNvPr id="1356" name="Picture 1355" descr="JAM">
          <a:extLst>
            <a:ext uri="{FF2B5EF4-FFF2-40B4-BE49-F238E27FC236}">
              <a16:creationId xmlns:a16="http://schemas.microsoft.com/office/drawing/2014/main" id="{33DD4B90-081A-4440-9DC9-4260AB2B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7</xdr:row>
      <xdr:rowOff>0</xdr:rowOff>
    </xdr:from>
    <xdr:to>
      <xdr:col>127</xdr:col>
      <xdr:colOff>241300</xdr:colOff>
      <xdr:row>7</xdr:row>
      <xdr:rowOff>165100</xdr:rowOff>
    </xdr:to>
    <xdr:pic>
      <xdr:nvPicPr>
        <xdr:cNvPr id="1357" name="Picture 1356" descr="FRA">
          <a:extLst>
            <a:ext uri="{FF2B5EF4-FFF2-40B4-BE49-F238E27FC236}">
              <a16:creationId xmlns:a16="http://schemas.microsoft.com/office/drawing/2014/main" id="{9FC82DAD-9D0F-C742-88AD-C9F89091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8</xdr:row>
      <xdr:rowOff>0</xdr:rowOff>
    </xdr:from>
    <xdr:to>
      <xdr:col>127</xdr:col>
      <xdr:colOff>241300</xdr:colOff>
      <xdr:row>8</xdr:row>
      <xdr:rowOff>165100</xdr:rowOff>
    </xdr:to>
    <xdr:pic>
      <xdr:nvPicPr>
        <xdr:cNvPr id="1358" name="Picture 1357" descr="JAM">
          <a:extLst>
            <a:ext uri="{FF2B5EF4-FFF2-40B4-BE49-F238E27FC236}">
              <a16:creationId xmlns:a16="http://schemas.microsoft.com/office/drawing/2014/main" id="{1F42638B-955D-F649-BCA5-D50E630F8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9</xdr:row>
      <xdr:rowOff>0</xdr:rowOff>
    </xdr:from>
    <xdr:to>
      <xdr:col>127</xdr:col>
      <xdr:colOff>241300</xdr:colOff>
      <xdr:row>9</xdr:row>
      <xdr:rowOff>165100</xdr:rowOff>
    </xdr:to>
    <xdr:pic>
      <xdr:nvPicPr>
        <xdr:cNvPr id="1359" name="Picture 1358" descr="USA">
          <a:extLst>
            <a:ext uri="{FF2B5EF4-FFF2-40B4-BE49-F238E27FC236}">
              <a16:creationId xmlns:a16="http://schemas.microsoft.com/office/drawing/2014/main" id="{8185B89D-FAB0-194C-86C5-4663E697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10</xdr:row>
      <xdr:rowOff>0</xdr:rowOff>
    </xdr:from>
    <xdr:to>
      <xdr:col>127</xdr:col>
      <xdr:colOff>241300</xdr:colOff>
      <xdr:row>10</xdr:row>
      <xdr:rowOff>165100</xdr:rowOff>
    </xdr:to>
    <xdr:pic>
      <xdr:nvPicPr>
        <xdr:cNvPr id="1360" name="Picture 1359" descr="JAM">
          <a:extLst>
            <a:ext uri="{FF2B5EF4-FFF2-40B4-BE49-F238E27FC236}">
              <a16:creationId xmlns:a16="http://schemas.microsoft.com/office/drawing/2014/main" id="{A0C0BACD-C5CC-4041-B2D5-1599A4B8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11</xdr:row>
      <xdr:rowOff>0</xdr:rowOff>
    </xdr:from>
    <xdr:to>
      <xdr:col>127</xdr:col>
      <xdr:colOff>241300</xdr:colOff>
      <xdr:row>11</xdr:row>
      <xdr:rowOff>165100</xdr:rowOff>
    </xdr:to>
    <xdr:pic>
      <xdr:nvPicPr>
        <xdr:cNvPr id="1361" name="Picture 1360" descr="USA">
          <a:extLst>
            <a:ext uri="{FF2B5EF4-FFF2-40B4-BE49-F238E27FC236}">
              <a16:creationId xmlns:a16="http://schemas.microsoft.com/office/drawing/2014/main" id="{4FC3DD8D-1067-724B-9FBF-144DC27A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12</xdr:row>
      <xdr:rowOff>0</xdr:rowOff>
    </xdr:from>
    <xdr:to>
      <xdr:col>127</xdr:col>
      <xdr:colOff>241300</xdr:colOff>
      <xdr:row>12</xdr:row>
      <xdr:rowOff>165100</xdr:rowOff>
    </xdr:to>
    <xdr:pic>
      <xdr:nvPicPr>
        <xdr:cNvPr id="1362" name="Picture 1361" descr="JAM">
          <a:extLst>
            <a:ext uri="{FF2B5EF4-FFF2-40B4-BE49-F238E27FC236}">
              <a16:creationId xmlns:a16="http://schemas.microsoft.com/office/drawing/2014/main" id="{C6ADE19E-92C9-684D-BD8E-820AEA17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13</xdr:row>
      <xdr:rowOff>0</xdr:rowOff>
    </xdr:from>
    <xdr:to>
      <xdr:col>127</xdr:col>
      <xdr:colOff>241300</xdr:colOff>
      <xdr:row>13</xdr:row>
      <xdr:rowOff>165100</xdr:rowOff>
    </xdr:to>
    <xdr:pic>
      <xdr:nvPicPr>
        <xdr:cNvPr id="1363" name="Picture 1362" descr="RUS">
          <a:extLst>
            <a:ext uri="{FF2B5EF4-FFF2-40B4-BE49-F238E27FC236}">
              <a16:creationId xmlns:a16="http://schemas.microsoft.com/office/drawing/2014/main" id="{2A47DE9B-A7C9-664F-94DF-B6F48DD8A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14</xdr:row>
      <xdr:rowOff>0</xdr:rowOff>
    </xdr:from>
    <xdr:to>
      <xdr:col>127</xdr:col>
      <xdr:colOff>241300</xdr:colOff>
      <xdr:row>14</xdr:row>
      <xdr:rowOff>165100</xdr:rowOff>
    </xdr:to>
    <xdr:pic>
      <xdr:nvPicPr>
        <xdr:cNvPr id="1364" name="Picture 1363" descr="BUL">
          <a:extLst>
            <a:ext uri="{FF2B5EF4-FFF2-40B4-BE49-F238E27FC236}">
              <a16:creationId xmlns:a16="http://schemas.microsoft.com/office/drawing/2014/main" id="{551817BF-B94F-2541-914A-6AE5532D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15</xdr:row>
      <xdr:rowOff>0</xdr:rowOff>
    </xdr:from>
    <xdr:to>
      <xdr:col>127</xdr:col>
      <xdr:colOff>241300</xdr:colOff>
      <xdr:row>15</xdr:row>
      <xdr:rowOff>165100</xdr:rowOff>
    </xdr:to>
    <xdr:pic>
      <xdr:nvPicPr>
        <xdr:cNvPr id="1365" name="Picture 1364" descr="USA">
          <a:extLst>
            <a:ext uri="{FF2B5EF4-FFF2-40B4-BE49-F238E27FC236}">
              <a16:creationId xmlns:a16="http://schemas.microsoft.com/office/drawing/2014/main" id="{2DE3425E-CB1F-DE4D-B3E1-52F77744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16</xdr:row>
      <xdr:rowOff>0</xdr:rowOff>
    </xdr:from>
    <xdr:to>
      <xdr:col>127</xdr:col>
      <xdr:colOff>241300</xdr:colOff>
      <xdr:row>16</xdr:row>
      <xdr:rowOff>165100</xdr:rowOff>
    </xdr:to>
    <xdr:pic>
      <xdr:nvPicPr>
        <xdr:cNvPr id="1366" name="Picture 1365" descr="USA">
          <a:extLst>
            <a:ext uri="{FF2B5EF4-FFF2-40B4-BE49-F238E27FC236}">
              <a16:creationId xmlns:a16="http://schemas.microsoft.com/office/drawing/2014/main" id="{C2F8C302-DFB7-4C49-8A62-3F54FEB7F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17</xdr:row>
      <xdr:rowOff>0</xdr:rowOff>
    </xdr:from>
    <xdr:to>
      <xdr:col>127</xdr:col>
      <xdr:colOff>241300</xdr:colOff>
      <xdr:row>17</xdr:row>
      <xdr:rowOff>165100</xdr:rowOff>
    </xdr:to>
    <xdr:pic>
      <xdr:nvPicPr>
        <xdr:cNvPr id="1367" name="Picture 1366" descr="CIV">
          <a:extLst>
            <a:ext uri="{FF2B5EF4-FFF2-40B4-BE49-F238E27FC236}">
              <a16:creationId xmlns:a16="http://schemas.microsoft.com/office/drawing/2014/main" id="{FE87E3CD-B85F-8C48-8764-14872B5A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18</xdr:row>
      <xdr:rowOff>0</xdr:rowOff>
    </xdr:from>
    <xdr:to>
      <xdr:col>127</xdr:col>
      <xdr:colOff>241300</xdr:colOff>
      <xdr:row>18</xdr:row>
      <xdr:rowOff>165100</xdr:rowOff>
    </xdr:to>
    <xdr:pic>
      <xdr:nvPicPr>
        <xdr:cNvPr id="1368" name="Picture 1367" descr="USA">
          <a:extLst>
            <a:ext uri="{FF2B5EF4-FFF2-40B4-BE49-F238E27FC236}">
              <a16:creationId xmlns:a16="http://schemas.microsoft.com/office/drawing/2014/main" id="{AA0462A9-152E-2F4C-9784-8900484C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19</xdr:row>
      <xdr:rowOff>0</xdr:rowOff>
    </xdr:from>
    <xdr:to>
      <xdr:col>127</xdr:col>
      <xdr:colOff>241300</xdr:colOff>
      <xdr:row>19</xdr:row>
      <xdr:rowOff>165100</xdr:rowOff>
    </xdr:to>
    <xdr:pic>
      <xdr:nvPicPr>
        <xdr:cNvPr id="1369" name="Picture 1368" descr="USA">
          <a:extLst>
            <a:ext uri="{FF2B5EF4-FFF2-40B4-BE49-F238E27FC236}">
              <a16:creationId xmlns:a16="http://schemas.microsoft.com/office/drawing/2014/main" id="{F6F408CA-2C20-9447-B075-CBD0BDBD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20</xdr:row>
      <xdr:rowOff>0</xdr:rowOff>
    </xdr:from>
    <xdr:to>
      <xdr:col>127</xdr:col>
      <xdr:colOff>241300</xdr:colOff>
      <xdr:row>20</xdr:row>
      <xdr:rowOff>165100</xdr:rowOff>
    </xdr:to>
    <xdr:pic>
      <xdr:nvPicPr>
        <xdr:cNvPr id="1370" name="Picture 1369" descr="CHN">
          <a:extLst>
            <a:ext uri="{FF2B5EF4-FFF2-40B4-BE49-F238E27FC236}">
              <a16:creationId xmlns:a16="http://schemas.microsoft.com/office/drawing/2014/main" id="{B670CD35-FA41-B045-B79B-31837BF7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21</xdr:row>
      <xdr:rowOff>0</xdr:rowOff>
    </xdr:from>
    <xdr:to>
      <xdr:col>127</xdr:col>
      <xdr:colOff>241300</xdr:colOff>
      <xdr:row>21</xdr:row>
      <xdr:rowOff>165100</xdr:rowOff>
    </xdr:to>
    <xdr:pic>
      <xdr:nvPicPr>
        <xdr:cNvPr id="1371" name="Picture 1370" descr="USA">
          <a:extLst>
            <a:ext uri="{FF2B5EF4-FFF2-40B4-BE49-F238E27FC236}">
              <a16:creationId xmlns:a16="http://schemas.microsoft.com/office/drawing/2014/main" id="{34811455-9E5A-4D47-9915-CD9432F9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22</xdr:row>
      <xdr:rowOff>0</xdr:rowOff>
    </xdr:from>
    <xdr:to>
      <xdr:col>127</xdr:col>
      <xdr:colOff>241300</xdr:colOff>
      <xdr:row>22</xdr:row>
      <xdr:rowOff>165100</xdr:rowOff>
    </xdr:to>
    <xdr:pic>
      <xdr:nvPicPr>
        <xdr:cNvPr id="1372" name="Picture 1371" descr="NGR">
          <a:extLst>
            <a:ext uri="{FF2B5EF4-FFF2-40B4-BE49-F238E27FC236}">
              <a16:creationId xmlns:a16="http://schemas.microsoft.com/office/drawing/2014/main" id="{1A23C588-86AE-D44D-8814-6497C125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23</xdr:row>
      <xdr:rowOff>0</xdr:rowOff>
    </xdr:from>
    <xdr:to>
      <xdr:col>127</xdr:col>
      <xdr:colOff>241300</xdr:colOff>
      <xdr:row>23</xdr:row>
      <xdr:rowOff>165100</xdr:rowOff>
    </xdr:to>
    <xdr:pic>
      <xdr:nvPicPr>
        <xdr:cNvPr id="1373" name="Picture 1372" descr="GDR">
          <a:extLst>
            <a:ext uri="{FF2B5EF4-FFF2-40B4-BE49-F238E27FC236}">
              <a16:creationId xmlns:a16="http://schemas.microsoft.com/office/drawing/2014/main" id="{85C2CF78-BA3A-524A-B0EC-E230E67E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24</xdr:row>
      <xdr:rowOff>0</xdr:rowOff>
    </xdr:from>
    <xdr:to>
      <xdr:col>127</xdr:col>
      <xdr:colOff>241300</xdr:colOff>
      <xdr:row>24</xdr:row>
      <xdr:rowOff>165100</xdr:rowOff>
    </xdr:to>
    <xdr:pic>
      <xdr:nvPicPr>
        <xdr:cNvPr id="1374" name="Picture 1373" descr="NED">
          <a:extLst>
            <a:ext uri="{FF2B5EF4-FFF2-40B4-BE49-F238E27FC236}">
              <a16:creationId xmlns:a16="http://schemas.microsoft.com/office/drawing/2014/main" id="{51FD5180-6F71-2F4A-B990-EF326F99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25</xdr:row>
      <xdr:rowOff>0</xdr:rowOff>
    </xdr:from>
    <xdr:to>
      <xdr:col>127</xdr:col>
      <xdr:colOff>241300</xdr:colOff>
      <xdr:row>25</xdr:row>
      <xdr:rowOff>165100</xdr:rowOff>
    </xdr:to>
    <xdr:pic>
      <xdr:nvPicPr>
        <xdr:cNvPr id="1375" name="Picture 1374" descr="USA">
          <a:extLst>
            <a:ext uri="{FF2B5EF4-FFF2-40B4-BE49-F238E27FC236}">
              <a16:creationId xmlns:a16="http://schemas.microsoft.com/office/drawing/2014/main" id="{FEAF064D-92BE-C14D-ACA8-E2C9F6F97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26</xdr:row>
      <xdr:rowOff>0</xdr:rowOff>
    </xdr:from>
    <xdr:to>
      <xdr:col>127</xdr:col>
      <xdr:colOff>241300</xdr:colOff>
      <xdr:row>26</xdr:row>
      <xdr:rowOff>165100</xdr:rowOff>
    </xdr:to>
    <xdr:pic>
      <xdr:nvPicPr>
        <xdr:cNvPr id="1376" name="Picture 1375" descr="USA">
          <a:extLst>
            <a:ext uri="{FF2B5EF4-FFF2-40B4-BE49-F238E27FC236}">
              <a16:creationId xmlns:a16="http://schemas.microsoft.com/office/drawing/2014/main" id="{C33F2791-CB07-9F49-9728-B538A104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27</xdr:row>
      <xdr:rowOff>0</xdr:rowOff>
    </xdr:from>
    <xdr:to>
      <xdr:col>127</xdr:col>
      <xdr:colOff>241300</xdr:colOff>
      <xdr:row>27</xdr:row>
      <xdr:rowOff>165100</xdr:rowOff>
    </xdr:to>
    <xdr:pic>
      <xdr:nvPicPr>
        <xdr:cNvPr id="1377" name="Picture 1376" descr="UKR">
          <a:extLst>
            <a:ext uri="{FF2B5EF4-FFF2-40B4-BE49-F238E27FC236}">
              <a16:creationId xmlns:a16="http://schemas.microsoft.com/office/drawing/2014/main" id="{248C4663-126D-784B-891F-9B2F5E410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28</xdr:row>
      <xdr:rowOff>0</xdr:rowOff>
    </xdr:from>
    <xdr:to>
      <xdr:col>127</xdr:col>
      <xdr:colOff>241300</xdr:colOff>
      <xdr:row>28</xdr:row>
      <xdr:rowOff>165100</xdr:rowOff>
    </xdr:to>
    <xdr:pic>
      <xdr:nvPicPr>
        <xdr:cNvPr id="1378" name="Picture 1377" descr="JAM">
          <a:extLst>
            <a:ext uri="{FF2B5EF4-FFF2-40B4-BE49-F238E27FC236}">
              <a16:creationId xmlns:a16="http://schemas.microsoft.com/office/drawing/2014/main" id="{D25C1244-66BB-7444-A280-C4034385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29</xdr:row>
      <xdr:rowOff>0</xdr:rowOff>
    </xdr:from>
    <xdr:to>
      <xdr:col>127</xdr:col>
      <xdr:colOff>241300</xdr:colOff>
      <xdr:row>29</xdr:row>
      <xdr:rowOff>165100</xdr:rowOff>
    </xdr:to>
    <xdr:pic>
      <xdr:nvPicPr>
        <xdr:cNvPr id="1379" name="Picture 1378" descr="TTO">
          <a:extLst>
            <a:ext uri="{FF2B5EF4-FFF2-40B4-BE49-F238E27FC236}">
              <a16:creationId xmlns:a16="http://schemas.microsoft.com/office/drawing/2014/main" id="{3F08035A-A96D-9943-9BDD-8B8B9578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30</xdr:row>
      <xdr:rowOff>0</xdr:rowOff>
    </xdr:from>
    <xdr:to>
      <xdr:col>127</xdr:col>
      <xdr:colOff>241300</xdr:colOff>
      <xdr:row>30</xdr:row>
      <xdr:rowOff>165100</xdr:rowOff>
    </xdr:to>
    <xdr:pic>
      <xdr:nvPicPr>
        <xdr:cNvPr id="1380" name="Picture 1379" descr="GDR">
          <a:extLst>
            <a:ext uri="{FF2B5EF4-FFF2-40B4-BE49-F238E27FC236}">
              <a16:creationId xmlns:a16="http://schemas.microsoft.com/office/drawing/2014/main" id="{436369D6-F874-C047-B318-7C52724F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31</xdr:row>
      <xdr:rowOff>0</xdr:rowOff>
    </xdr:from>
    <xdr:to>
      <xdr:col>127</xdr:col>
      <xdr:colOff>241300</xdr:colOff>
      <xdr:row>31</xdr:row>
      <xdr:rowOff>165100</xdr:rowOff>
    </xdr:to>
    <xdr:pic>
      <xdr:nvPicPr>
        <xdr:cNvPr id="1381" name="Picture 1380" descr="USA">
          <a:extLst>
            <a:ext uri="{FF2B5EF4-FFF2-40B4-BE49-F238E27FC236}">
              <a16:creationId xmlns:a16="http://schemas.microsoft.com/office/drawing/2014/main" id="{144D6AA2-59AD-CB49-8825-7FFF81E3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32</xdr:row>
      <xdr:rowOff>0</xdr:rowOff>
    </xdr:from>
    <xdr:to>
      <xdr:col>127</xdr:col>
      <xdr:colOff>241300</xdr:colOff>
      <xdr:row>32</xdr:row>
      <xdr:rowOff>165100</xdr:rowOff>
    </xdr:to>
    <xdr:pic>
      <xdr:nvPicPr>
        <xdr:cNvPr id="1382" name="Picture 1381" descr="JAM">
          <a:extLst>
            <a:ext uri="{FF2B5EF4-FFF2-40B4-BE49-F238E27FC236}">
              <a16:creationId xmlns:a16="http://schemas.microsoft.com/office/drawing/2014/main" id="{F68D4C4E-908D-C741-ADFD-35A84C9C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33</xdr:row>
      <xdr:rowOff>0</xdr:rowOff>
    </xdr:from>
    <xdr:to>
      <xdr:col>127</xdr:col>
      <xdr:colOff>241300</xdr:colOff>
      <xdr:row>33</xdr:row>
      <xdr:rowOff>165100</xdr:rowOff>
    </xdr:to>
    <xdr:pic>
      <xdr:nvPicPr>
        <xdr:cNvPr id="1383" name="Picture 1382" descr="GRE">
          <a:extLst>
            <a:ext uri="{FF2B5EF4-FFF2-40B4-BE49-F238E27FC236}">
              <a16:creationId xmlns:a16="http://schemas.microsoft.com/office/drawing/2014/main" id="{2F5D3618-0DDD-8F43-8365-C6E7622C4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34</xdr:row>
      <xdr:rowOff>0</xdr:rowOff>
    </xdr:from>
    <xdr:to>
      <xdr:col>127</xdr:col>
      <xdr:colOff>241300</xdr:colOff>
      <xdr:row>34</xdr:row>
      <xdr:rowOff>165100</xdr:rowOff>
    </xdr:to>
    <xdr:pic>
      <xdr:nvPicPr>
        <xdr:cNvPr id="1384" name="Picture 1383" descr="BAH">
          <a:extLst>
            <a:ext uri="{FF2B5EF4-FFF2-40B4-BE49-F238E27FC236}">
              <a16:creationId xmlns:a16="http://schemas.microsoft.com/office/drawing/2014/main" id="{E3221144-B7D0-5247-AC5A-2B8ED74D4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35</xdr:row>
      <xdr:rowOff>0</xdr:rowOff>
    </xdr:from>
    <xdr:to>
      <xdr:col>127</xdr:col>
      <xdr:colOff>241300</xdr:colOff>
      <xdr:row>35</xdr:row>
      <xdr:rowOff>165100</xdr:rowOff>
    </xdr:to>
    <xdr:pic>
      <xdr:nvPicPr>
        <xdr:cNvPr id="1385" name="Picture 1384" descr="TTO">
          <a:extLst>
            <a:ext uri="{FF2B5EF4-FFF2-40B4-BE49-F238E27FC236}">
              <a16:creationId xmlns:a16="http://schemas.microsoft.com/office/drawing/2014/main" id="{59D76617-1ECF-054E-84C0-FA7756C6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36</xdr:row>
      <xdr:rowOff>0</xdr:rowOff>
    </xdr:from>
    <xdr:to>
      <xdr:col>127</xdr:col>
      <xdr:colOff>241300</xdr:colOff>
      <xdr:row>36</xdr:row>
      <xdr:rowOff>165100</xdr:rowOff>
    </xdr:to>
    <xdr:pic>
      <xdr:nvPicPr>
        <xdr:cNvPr id="1386" name="Picture 1385" descr="BUL">
          <a:extLst>
            <a:ext uri="{FF2B5EF4-FFF2-40B4-BE49-F238E27FC236}">
              <a16:creationId xmlns:a16="http://schemas.microsoft.com/office/drawing/2014/main" id="{3786C023-AA45-0741-A728-4BD8121F2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37</xdr:row>
      <xdr:rowOff>0</xdr:rowOff>
    </xdr:from>
    <xdr:to>
      <xdr:col>127</xdr:col>
      <xdr:colOff>241300</xdr:colOff>
      <xdr:row>37</xdr:row>
      <xdr:rowOff>165100</xdr:rowOff>
    </xdr:to>
    <xdr:pic>
      <xdr:nvPicPr>
        <xdr:cNvPr id="1387" name="Picture 1386" descr="USA">
          <a:extLst>
            <a:ext uri="{FF2B5EF4-FFF2-40B4-BE49-F238E27FC236}">
              <a16:creationId xmlns:a16="http://schemas.microsoft.com/office/drawing/2014/main" id="{2F463486-80C2-B649-B32F-93C99A2A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38</xdr:row>
      <xdr:rowOff>0</xdr:rowOff>
    </xdr:from>
    <xdr:to>
      <xdr:col>127</xdr:col>
      <xdr:colOff>241300</xdr:colOff>
      <xdr:row>38</xdr:row>
      <xdr:rowOff>165100</xdr:rowOff>
    </xdr:to>
    <xdr:pic>
      <xdr:nvPicPr>
        <xdr:cNvPr id="1388" name="Picture 1387" descr="USA">
          <a:extLst>
            <a:ext uri="{FF2B5EF4-FFF2-40B4-BE49-F238E27FC236}">
              <a16:creationId xmlns:a16="http://schemas.microsoft.com/office/drawing/2014/main" id="{5954DA81-8067-1948-A93E-0A1252C0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39</xdr:row>
      <xdr:rowOff>0</xdr:rowOff>
    </xdr:from>
    <xdr:to>
      <xdr:col>127</xdr:col>
      <xdr:colOff>241300</xdr:colOff>
      <xdr:row>39</xdr:row>
      <xdr:rowOff>165100</xdr:rowOff>
    </xdr:to>
    <xdr:pic>
      <xdr:nvPicPr>
        <xdr:cNvPr id="1389" name="Picture 1388" descr="USA">
          <a:extLst>
            <a:ext uri="{FF2B5EF4-FFF2-40B4-BE49-F238E27FC236}">
              <a16:creationId xmlns:a16="http://schemas.microsoft.com/office/drawing/2014/main" id="{2058ABB8-0DD3-894C-BF3E-9F5A4A9B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40</xdr:row>
      <xdr:rowOff>0</xdr:rowOff>
    </xdr:from>
    <xdr:to>
      <xdr:col>127</xdr:col>
      <xdr:colOff>241300</xdr:colOff>
      <xdr:row>40</xdr:row>
      <xdr:rowOff>165100</xdr:rowOff>
    </xdr:to>
    <xdr:pic>
      <xdr:nvPicPr>
        <xdr:cNvPr id="1390" name="Picture 1389" descr="GDR">
          <a:extLst>
            <a:ext uri="{FF2B5EF4-FFF2-40B4-BE49-F238E27FC236}">
              <a16:creationId xmlns:a16="http://schemas.microsoft.com/office/drawing/2014/main" id="{276C913A-431F-A249-A51E-A908CBA1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41</xdr:row>
      <xdr:rowOff>0</xdr:rowOff>
    </xdr:from>
    <xdr:to>
      <xdr:col>127</xdr:col>
      <xdr:colOff>241300</xdr:colOff>
      <xdr:row>41</xdr:row>
      <xdr:rowOff>165100</xdr:rowOff>
    </xdr:to>
    <xdr:pic>
      <xdr:nvPicPr>
        <xdr:cNvPr id="1391" name="Picture 1390" descr="USA">
          <a:extLst>
            <a:ext uri="{FF2B5EF4-FFF2-40B4-BE49-F238E27FC236}">
              <a16:creationId xmlns:a16="http://schemas.microsoft.com/office/drawing/2014/main" id="{64EFE543-8DC7-B345-8BF7-A26565348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42</xdr:row>
      <xdr:rowOff>0</xdr:rowOff>
    </xdr:from>
    <xdr:to>
      <xdr:col>127</xdr:col>
      <xdr:colOff>241300</xdr:colOff>
      <xdr:row>42</xdr:row>
      <xdr:rowOff>165100</xdr:rowOff>
    </xdr:to>
    <xdr:pic>
      <xdr:nvPicPr>
        <xdr:cNvPr id="1392" name="Picture 1391" descr="USA">
          <a:extLst>
            <a:ext uri="{FF2B5EF4-FFF2-40B4-BE49-F238E27FC236}">
              <a16:creationId xmlns:a16="http://schemas.microsoft.com/office/drawing/2014/main" id="{3C8E8F24-5FE8-EC43-9B4F-6D25A6C8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43</xdr:row>
      <xdr:rowOff>0</xdr:rowOff>
    </xdr:from>
    <xdr:to>
      <xdr:col>127</xdr:col>
      <xdr:colOff>241300</xdr:colOff>
      <xdr:row>43</xdr:row>
      <xdr:rowOff>165100</xdr:rowOff>
    </xdr:to>
    <xdr:pic>
      <xdr:nvPicPr>
        <xdr:cNvPr id="1393" name="Picture 1392" descr="USA">
          <a:extLst>
            <a:ext uri="{FF2B5EF4-FFF2-40B4-BE49-F238E27FC236}">
              <a16:creationId xmlns:a16="http://schemas.microsoft.com/office/drawing/2014/main" id="{EEED0A1F-344C-7A4B-BDC1-71AF908A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44</xdr:row>
      <xdr:rowOff>0</xdr:rowOff>
    </xdr:from>
    <xdr:to>
      <xdr:col>127</xdr:col>
      <xdr:colOff>241300</xdr:colOff>
      <xdr:row>44</xdr:row>
      <xdr:rowOff>165100</xdr:rowOff>
    </xdr:to>
    <xdr:pic>
      <xdr:nvPicPr>
        <xdr:cNvPr id="1394" name="Picture 1393" descr="CIV">
          <a:extLst>
            <a:ext uri="{FF2B5EF4-FFF2-40B4-BE49-F238E27FC236}">
              <a16:creationId xmlns:a16="http://schemas.microsoft.com/office/drawing/2014/main" id="{50EC3421-A405-B64D-AF92-F240559D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45</xdr:row>
      <xdr:rowOff>0</xdr:rowOff>
    </xdr:from>
    <xdr:to>
      <xdr:col>127</xdr:col>
      <xdr:colOff>241300</xdr:colOff>
      <xdr:row>45</xdr:row>
      <xdr:rowOff>165100</xdr:rowOff>
    </xdr:to>
    <xdr:pic>
      <xdr:nvPicPr>
        <xdr:cNvPr id="1395" name="Picture 1394" descr="USA">
          <a:extLst>
            <a:ext uri="{FF2B5EF4-FFF2-40B4-BE49-F238E27FC236}">
              <a16:creationId xmlns:a16="http://schemas.microsoft.com/office/drawing/2014/main" id="{8413E904-F786-AA41-B2EC-CE3BBED4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46</xdr:row>
      <xdr:rowOff>0</xdr:rowOff>
    </xdr:from>
    <xdr:to>
      <xdr:col>127</xdr:col>
      <xdr:colOff>241300</xdr:colOff>
      <xdr:row>46</xdr:row>
      <xdr:rowOff>165100</xdr:rowOff>
    </xdr:to>
    <xdr:pic>
      <xdr:nvPicPr>
        <xdr:cNvPr id="1396" name="Picture 1395" descr="USA">
          <a:extLst>
            <a:ext uri="{FF2B5EF4-FFF2-40B4-BE49-F238E27FC236}">
              <a16:creationId xmlns:a16="http://schemas.microsoft.com/office/drawing/2014/main" id="{6DDE00BC-DF5F-1C4B-90E9-988496B5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47</xdr:row>
      <xdr:rowOff>0</xdr:rowOff>
    </xdr:from>
    <xdr:to>
      <xdr:col>127</xdr:col>
      <xdr:colOff>241300</xdr:colOff>
      <xdr:row>47</xdr:row>
      <xdr:rowOff>165100</xdr:rowOff>
    </xdr:to>
    <xdr:pic>
      <xdr:nvPicPr>
        <xdr:cNvPr id="1397" name="Picture 1396" descr="GDR">
          <a:extLst>
            <a:ext uri="{FF2B5EF4-FFF2-40B4-BE49-F238E27FC236}">
              <a16:creationId xmlns:a16="http://schemas.microsoft.com/office/drawing/2014/main" id="{B0B0C0FB-0EA3-DE42-BA3D-04ED5423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48</xdr:row>
      <xdr:rowOff>0</xdr:rowOff>
    </xdr:from>
    <xdr:to>
      <xdr:col>127</xdr:col>
      <xdr:colOff>241300</xdr:colOff>
      <xdr:row>48</xdr:row>
      <xdr:rowOff>165100</xdr:rowOff>
    </xdr:to>
    <xdr:pic>
      <xdr:nvPicPr>
        <xdr:cNvPr id="1398" name="Picture 1397" descr="CHN">
          <a:extLst>
            <a:ext uri="{FF2B5EF4-FFF2-40B4-BE49-F238E27FC236}">
              <a16:creationId xmlns:a16="http://schemas.microsoft.com/office/drawing/2014/main" id="{A7751316-771F-144A-A18E-0B19B46D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49</xdr:row>
      <xdr:rowOff>0</xdr:rowOff>
    </xdr:from>
    <xdr:to>
      <xdr:col>127</xdr:col>
      <xdr:colOff>241300</xdr:colOff>
      <xdr:row>49</xdr:row>
      <xdr:rowOff>165100</xdr:rowOff>
    </xdr:to>
    <xdr:pic>
      <xdr:nvPicPr>
        <xdr:cNvPr id="1399" name="Picture 1398" descr="USA">
          <a:extLst>
            <a:ext uri="{FF2B5EF4-FFF2-40B4-BE49-F238E27FC236}">
              <a16:creationId xmlns:a16="http://schemas.microsoft.com/office/drawing/2014/main" id="{C72A892A-D6C6-4D4C-8566-8A1CB7429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50</xdr:row>
      <xdr:rowOff>0</xdr:rowOff>
    </xdr:from>
    <xdr:to>
      <xdr:col>127</xdr:col>
      <xdr:colOff>241300</xdr:colOff>
      <xdr:row>50</xdr:row>
      <xdr:rowOff>165100</xdr:rowOff>
    </xdr:to>
    <xdr:pic>
      <xdr:nvPicPr>
        <xdr:cNvPr id="1400" name="Picture 1399" descr="NGR">
          <a:extLst>
            <a:ext uri="{FF2B5EF4-FFF2-40B4-BE49-F238E27FC236}">
              <a16:creationId xmlns:a16="http://schemas.microsoft.com/office/drawing/2014/main" id="{370B01D8-5D62-424B-9436-E235218F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51</xdr:row>
      <xdr:rowOff>0</xdr:rowOff>
    </xdr:from>
    <xdr:to>
      <xdr:col>127</xdr:col>
      <xdr:colOff>241300</xdr:colOff>
      <xdr:row>51</xdr:row>
      <xdr:rowOff>165100</xdr:rowOff>
    </xdr:to>
    <xdr:pic>
      <xdr:nvPicPr>
        <xdr:cNvPr id="1401" name="Picture 1400" descr="USA">
          <a:extLst>
            <a:ext uri="{FF2B5EF4-FFF2-40B4-BE49-F238E27FC236}">
              <a16:creationId xmlns:a16="http://schemas.microsoft.com/office/drawing/2014/main" id="{705312C4-A1C7-8640-8012-355C5727C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02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2</xdr:row>
      <xdr:rowOff>0</xdr:rowOff>
    </xdr:from>
    <xdr:to>
      <xdr:col>135</xdr:col>
      <xdr:colOff>241300</xdr:colOff>
      <xdr:row>2</xdr:row>
      <xdr:rowOff>165100</xdr:rowOff>
    </xdr:to>
    <xdr:pic>
      <xdr:nvPicPr>
        <xdr:cNvPr id="1402" name="Picture 1401" descr="USA">
          <a:extLst>
            <a:ext uri="{FF2B5EF4-FFF2-40B4-BE49-F238E27FC236}">
              <a16:creationId xmlns:a16="http://schemas.microsoft.com/office/drawing/2014/main" id="{7260C71A-8CF2-A44A-ABD6-7D7E768F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3</xdr:row>
      <xdr:rowOff>0</xdr:rowOff>
    </xdr:from>
    <xdr:to>
      <xdr:col>135</xdr:col>
      <xdr:colOff>241300</xdr:colOff>
      <xdr:row>3</xdr:row>
      <xdr:rowOff>165100</xdr:rowOff>
    </xdr:to>
    <xdr:pic>
      <xdr:nvPicPr>
        <xdr:cNvPr id="1403" name="Picture 1402" descr="USA">
          <a:extLst>
            <a:ext uri="{FF2B5EF4-FFF2-40B4-BE49-F238E27FC236}">
              <a16:creationId xmlns:a16="http://schemas.microsoft.com/office/drawing/2014/main" id="{553D7AF1-B89F-6742-ABF1-838D6E0A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4</xdr:row>
      <xdr:rowOff>0</xdr:rowOff>
    </xdr:from>
    <xdr:to>
      <xdr:col>135</xdr:col>
      <xdr:colOff>241300</xdr:colOff>
      <xdr:row>4</xdr:row>
      <xdr:rowOff>165100</xdr:rowOff>
    </xdr:to>
    <xdr:pic>
      <xdr:nvPicPr>
        <xdr:cNvPr id="1404" name="Picture 1403" descr="USA">
          <a:extLst>
            <a:ext uri="{FF2B5EF4-FFF2-40B4-BE49-F238E27FC236}">
              <a16:creationId xmlns:a16="http://schemas.microsoft.com/office/drawing/2014/main" id="{33DC553A-F138-B742-8419-307B52C0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5</xdr:row>
      <xdr:rowOff>0</xdr:rowOff>
    </xdr:from>
    <xdr:to>
      <xdr:col>135</xdr:col>
      <xdr:colOff>241300</xdr:colOff>
      <xdr:row>5</xdr:row>
      <xdr:rowOff>165100</xdr:rowOff>
    </xdr:to>
    <xdr:pic>
      <xdr:nvPicPr>
        <xdr:cNvPr id="1405" name="Picture 1404" descr="USA">
          <a:extLst>
            <a:ext uri="{FF2B5EF4-FFF2-40B4-BE49-F238E27FC236}">
              <a16:creationId xmlns:a16="http://schemas.microsoft.com/office/drawing/2014/main" id="{DC6AF3B2-3AE4-724B-B9A5-21FBF92D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6</xdr:row>
      <xdr:rowOff>0</xdr:rowOff>
    </xdr:from>
    <xdr:to>
      <xdr:col>135</xdr:col>
      <xdr:colOff>241300</xdr:colOff>
      <xdr:row>6</xdr:row>
      <xdr:rowOff>165100</xdr:rowOff>
    </xdr:to>
    <xdr:pic>
      <xdr:nvPicPr>
        <xdr:cNvPr id="1406" name="Picture 1405" descr="GBR">
          <a:extLst>
            <a:ext uri="{FF2B5EF4-FFF2-40B4-BE49-F238E27FC236}">
              <a16:creationId xmlns:a16="http://schemas.microsoft.com/office/drawing/2014/main" id="{09218664-6B88-874A-BB19-6641747D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7</xdr:row>
      <xdr:rowOff>0</xdr:rowOff>
    </xdr:from>
    <xdr:to>
      <xdr:col>135</xdr:col>
      <xdr:colOff>241300</xdr:colOff>
      <xdr:row>7</xdr:row>
      <xdr:rowOff>165100</xdr:rowOff>
    </xdr:to>
    <xdr:pic>
      <xdr:nvPicPr>
        <xdr:cNvPr id="1407" name="Picture 1406" descr="CHN">
          <a:extLst>
            <a:ext uri="{FF2B5EF4-FFF2-40B4-BE49-F238E27FC236}">
              <a16:creationId xmlns:a16="http://schemas.microsoft.com/office/drawing/2014/main" id="{5E135B79-CE89-1F42-8485-30A39217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8</xdr:row>
      <xdr:rowOff>0</xdr:rowOff>
    </xdr:from>
    <xdr:to>
      <xdr:col>135</xdr:col>
      <xdr:colOff>241300</xdr:colOff>
      <xdr:row>8</xdr:row>
      <xdr:rowOff>165100</xdr:rowOff>
    </xdr:to>
    <xdr:pic>
      <xdr:nvPicPr>
        <xdr:cNvPr id="1408" name="Picture 1407" descr="USA">
          <a:extLst>
            <a:ext uri="{FF2B5EF4-FFF2-40B4-BE49-F238E27FC236}">
              <a16:creationId xmlns:a16="http://schemas.microsoft.com/office/drawing/2014/main" id="{33F2BBE9-5AD2-104B-8008-8A141D4BC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9</xdr:row>
      <xdr:rowOff>0</xdr:rowOff>
    </xdr:from>
    <xdr:to>
      <xdr:col>135</xdr:col>
      <xdr:colOff>241300</xdr:colOff>
      <xdr:row>9</xdr:row>
      <xdr:rowOff>165100</xdr:rowOff>
    </xdr:to>
    <xdr:pic>
      <xdr:nvPicPr>
        <xdr:cNvPr id="1409" name="Picture 1408" descr="JAM">
          <a:extLst>
            <a:ext uri="{FF2B5EF4-FFF2-40B4-BE49-F238E27FC236}">
              <a16:creationId xmlns:a16="http://schemas.microsoft.com/office/drawing/2014/main" id="{139BEF88-111A-3041-BCA6-C6CAA920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10</xdr:row>
      <xdr:rowOff>0</xdr:rowOff>
    </xdr:from>
    <xdr:to>
      <xdr:col>135</xdr:col>
      <xdr:colOff>241300</xdr:colOff>
      <xdr:row>10</xdr:row>
      <xdr:rowOff>165100</xdr:rowOff>
    </xdr:to>
    <xdr:pic>
      <xdr:nvPicPr>
        <xdr:cNvPr id="1410" name="Picture 1409" descr="CAN">
          <a:extLst>
            <a:ext uri="{FF2B5EF4-FFF2-40B4-BE49-F238E27FC236}">
              <a16:creationId xmlns:a16="http://schemas.microsoft.com/office/drawing/2014/main" id="{EA5B09B0-B0EA-C449-B33B-A3C6AB53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11</xdr:row>
      <xdr:rowOff>0</xdr:rowOff>
    </xdr:from>
    <xdr:to>
      <xdr:col>135</xdr:col>
      <xdr:colOff>241300</xdr:colOff>
      <xdr:row>11</xdr:row>
      <xdr:rowOff>165100</xdr:rowOff>
    </xdr:to>
    <xdr:pic>
      <xdr:nvPicPr>
        <xdr:cNvPr id="1411" name="Picture 1410" descr="GHA">
          <a:extLst>
            <a:ext uri="{FF2B5EF4-FFF2-40B4-BE49-F238E27FC236}">
              <a16:creationId xmlns:a16="http://schemas.microsoft.com/office/drawing/2014/main" id="{19F088E9-6767-5048-B170-E9293163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12</xdr:row>
      <xdr:rowOff>0</xdr:rowOff>
    </xdr:from>
    <xdr:to>
      <xdr:col>135</xdr:col>
      <xdr:colOff>241300</xdr:colOff>
      <xdr:row>12</xdr:row>
      <xdr:rowOff>165100</xdr:rowOff>
    </xdr:to>
    <xdr:pic>
      <xdr:nvPicPr>
        <xdr:cNvPr id="1412" name="Picture 1411" descr="USA">
          <a:extLst>
            <a:ext uri="{FF2B5EF4-FFF2-40B4-BE49-F238E27FC236}">
              <a16:creationId xmlns:a16="http://schemas.microsoft.com/office/drawing/2014/main" id="{3773E776-0040-C640-AAE0-6F29B59A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13</xdr:row>
      <xdr:rowOff>0</xdr:rowOff>
    </xdr:from>
    <xdr:to>
      <xdr:col>135</xdr:col>
      <xdr:colOff>241300</xdr:colOff>
      <xdr:row>13</xdr:row>
      <xdr:rowOff>165100</xdr:rowOff>
    </xdr:to>
    <xdr:pic>
      <xdr:nvPicPr>
        <xdr:cNvPr id="1413" name="Picture 1412" descr="USA">
          <a:extLst>
            <a:ext uri="{FF2B5EF4-FFF2-40B4-BE49-F238E27FC236}">
              <a16:creationId xmlns:a16="http://schemas.microsoft.com/office/drawing/2014/main" id="{ACEF35C4-D6BA-E043-85AA-5115BE7F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14</xdr:row>
      <xdr:rowOff>0</xdr:rowOff>
    </xdr:from>
    <xdr:to>
      <xdr:col>135</xdr:col>
      <xdr:colOff>241300</xdr:colOff>
      <xdr:row>14</xdr:row>
      <xdr:rowOff>165100</xdr:rowOff>
    </xdr:to>
    <xdr:pic>
      <xdr:nvPicPr>
        <xdr:cNvPr id="1414" name="Picture 1413" descr="FRA">
          <a:extLst>
            <a:ext uri="{FF2B5EF4-FFF2-40B4-BE49-F238E27FC236}">
              <a16:creationId xmlns:a16="http://schemas.microsoft.com/office/drawing/2014/main" id="{8AE1A7E6-A7C3-E54F-ABDB-4A8E850A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15</xdr:row>
      <xdr:rowOff>0</xdr:rowOff>
    </xdr:from>
    <xdr:to>
      <xdr:col>135</xdr:col>
      <xdr:colOff>241300</xdr:colOff>
      <xdr:row>15</xdr:row>
      <xdr:rowOff>165100</xdr:rowOff>
    </xdr:to>
    <xdr:pic>
      <xdr:nvPicPr>
        <xdr:cNvPr id="1415" name="Picture 1414" descr="USA">
          <a:extLst>
            <a:ext uri="{FF2B5EF4-FFF2-40B4-BE49-F238E27FC236}">
              <a16:creationId xmlns:a16="http://schemas.microsoft.com/office/drawing/2014/main" id="{0BC0881D-FE96-AB46-B752-8B3A7904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16</xdr:row>
      <xdr:rowOff>0</xdr:rowOff>
    </xdr:from>
    <xdr:to>
      <xdr:col>135</xdr:col>
      <xdr:colOff>241300</xdr:colOff>
      <xdr:row>16</xdr:row>
      <xdr:rowOff>165100</xdr:rowOff>
    </xdr:to>
    <xdr:pic>
      <xdr:nvPicPr>
        <xdr:cNvPr id="1416" name="Picture 1415" descr="USA">
          <a:extLst>
            <a:ext uri="{FF2B5EF4-FFF2-40B4-BE49-F238E27FC236}">
              <a16:creationId xmlns:a16="http://schemas.microsoft.com/office/drawing/2014/main" id="{9CAC5634-D9C3-0D40-9EE5-0290370A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17</xdr:row>
      <xdr:rowOff>0</xdr:rowOff>
    </xdr:from>
    <xdr:to>
      <xdr:col>135</xdr:col>
      <xdr:colOff>241300</xdr:colOff>
      <xdr:row>17</xdr:row>
      <xdr:rowOff>165100</xdr:rowOff>
    </xdr:to>
    <xdr:pic>
      <xdr:nvPicPr>
        <xdr:cNvPr id="1417" name="Picture 1416" descr="USA">
          <a:extLst>
            <a:ext uri="{FF2B5EF4-FFF2-40B4-BE49-F238E27FC236}">
              <a16:creationId xmlns:a16="http://schemas.microsoft.com/office/drawing/2014/main" id="{16FAFF24-ED2D-4349-AAC9-C787BB41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18</xdr:row>
      <xdr:rowOff>0</xdr:rowOff>
    </xdr:from>
    <xdr:to>
      <xdr:col>135</xdr:col>
      <xdr:colOff>241300</xdr:colOff>
      <xdr:row>18</xdr:row>
      <xdr:rowOff>165100</xdr:rowOff>
    </xdr:to>
    <xdr:pic>
      <xdr:nvPicPr>
        <xdr:cNvPr id="1418" name="Picture 1417" descr="GBR">
          <a:extLst>
            <a:ext uri="{FF2B5EF4-FFF2-40B4-BE49-F238E27FC236}">
              <a16:creationId xmlns:a16="http://schemas.microsoft.com/office/drawing/2014/main" id="{BAE57B60-2B39-F846-85EA-2B9B3E12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19</xdr:row>
      <xdr:rowOff>0</xdr:rowOff>
    </xdr:from>
    <xdr:to>
      <xdr:col>135</xdr:col>
      <xdr:colOff>241300</xdr:colOff>
      <xdr:row>19</xdr:row>
      <xdr:rowOff>165100</xdr:rowOff>
    </xdr:to>
    <xdr:pic>
      <xdr:nvPicPr>
        <xdr:cNvPr id="1419" name="Picture 1418" descr="USA">
          <a:extLst>
            <a:ext uri="{FF2B5EF4-FFF2-40B4-BE49-F238E27FC236}">
              <a16:creationId xmlns:a16="http://schemas.microsoft.com/office/drawing/2014/main" id="{03293E20-3EAD-F64F-8839-485FA917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20</xdr:row>
      <xdr:rowOff>0</xdr:rowOff>
    </xdr:from>
    <xdr:to>
      <xdr:col>135</xdr:col>
      <xdr:colOff>241300</xdr:colOff>
      <xdr:row>20</xdr:row>
      <xdr:rowOff>165100</xdr:rowOff>
    </xdr:to>
    <xdr:pic>
      <xdr:nvPicPr>
        <xdr:cNvPr id="1420" name="Picture 1419" descr="USA">
          <a:extLst>
            <a:ext uri="{FF2B5EF4-FFF2-40B4-BE49-F238E27FC236}">
              <a16:creationId xmlns:a16="http://schemas.microsoft.com/office/drawing/2014/main" id="{BBFA9F79-FC61-EA4E-A636-4F394C4D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21</xdr:row>
      <xdr:rowOff>0</xdr:rowOff>
    </xdr:from>
    <xdr:to>
      <xdr:col>135</xdr:col>
      <xdr:colOff>241300</xdr:colOff>
      <xdr:row>21</xdr:row>
      <xdr:rowOff>165100</xdr:rowOff>
    </xdr:to>
    <xdr:pic>
      <xdr:nvPicPr>
        <xdr:cNvPr id="1421" name="Picture 1420" descr="GBR">
          <a:extLst>
            <a:ext uri="{FF2B5EF4-FFF2-40B4-BE49-F238E27FC236}">
              <a16:creationId xmlns:a16="http://schemas.microsoft.com/office/drawing/2014/main" id="{AEC677FA-FF30-C34E-AE8D-3B48E24B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22</xdr:row>
      <xdr:rowOff>0</xdr:rowOff>
    </xdr:from>
    <xdr:to>
      <xdr:col>135</xdr:col>
      <xdr:colOff>241300</xdr:colOff>
      <xdr:row>22</xdr:row>
      <xdr:rowOff>165100</xdr:rowOff>
    </xdr:to>
    <xdr:pic>
      <xdr:nvPicPr>
        <xdr:cNvPr id="1422" name="Picture 1421" descr="USA">
          <a:extLst>
            <a:ext uri="{FF2B5EF4-FFF2-40B4-BE49-F238E27FC236}">
              <a16:creationId xmlns:a16="http://schemas.microsoft.com/office/drawing/2014/main" id="{6F4AE127-021E-944A-BCD3-4DD3F83C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23</xdr:row>
      <xdr:rowOff>0</xdr:rowOff>
    </xdr:from>
    <xdr:to>
      <xdr:col>135</xdr:col>
      <xdr:colOff>241300</xdr:colOff>
      <xdr:row>23</xdr:row>
      <xdr:rowOff>165100</xdr:rowOff>
    </xdr:to>
    <xdr:pic>
      <xdr:nvPicPr>
        <xdr:cNvPr id="1423" name="Picture 1422" descr="USA">
          <a:extLst>
            <a:ext uri="{FF2B5EF4-FFF2-40B4-BE49-F238E27FC236}">
              <a16:creationId xmlns:a16="http://schemas.microsoft.com/office/drawing/2014/main" id="{1A16466D-496A-4347-B789-BE0AB285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24</xdr:row>
      <xdr:rowOff>0</xdr:rowOff>
    </xdr:from>
    <xdr:to>
      <xdr:col>135</xdr:col>
      <xdr:colOff>241300</xdr:colOff>
      <xdr:row>24</xdr:row>
      <xdr:rowOff>165100</xdr:rowOff>
    </xdr:to>
    <xdr:pic>
      <xdr:nvPicPr>
        <xdr:cNvPr id="1424" name="Picture 1423" descr="JAM">
          <a:extLst>
            <a:ext uri="{FF2B5EF4-FFF2-40B4-BE49-F238E27FC236}">
              <a16:creationId xmlns:a16="http://schemas.microsoft.com/office/drawing/2014/main" id="{D74190FA-2E39-DF45-9ABF-A7367DD0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25</xdr:row>
      <xdr:rowOff>0</xdr:rowOff>
    </xdr:from>
    <xdr:to>
      <xdr:col>135</xdr:col>
      <xdr:colOff>241300</xdr:colOff>
      <xdr:row>25</xdr:row>
      <xdr:rowOff>165100</xdr:rowOff>
    </xdr:to>
    <xdr:pic>
      <xdr:nvPicPr>
        <xdr:cNvPr id="1425" name="Picture 1424" descr="GBR">
          <a:extLst>
            <a:ext uri="{FF2B5EF4-FFF2-40B4-BE49-F238E27FC236}">
              <a16:creationId xmlns:a16="http://schemas.microsoft.com/office/drawing/2014/main" id="{444E4452-3436-BA4D-AC24-1753ED93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241300</xdr:colOff>
      <xdr:row>26</xdr:row>
      <xdr:rowOff>165100</xdr:rowOff>
    </xdr:to>
    <xdr:pic>
      <xdr:nvPicPr>
        <xdr:cNvPr id="1426" name="Picture 1425" descr="SKN">
          <a:extLst>
            <a:ext uri="{FF2B5EF4-FFF2-40B4-BE49-F238E27FC236}">
              <a16:creationId xmlns:a16="http://schemas.microsoft.com/office/drawing/2014/main" id="{EB722AB0-B553-9741-8947-45114A94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27</xdr:row>
      <xdr:rowOff>0</xdr:rowOff>
    </xdr:from>
    <xdr:to>
      <xdr:col>135</xdr:col>
      <xdr:colOff>241300</xdr:colOff>
      <xdr:row>27</xdr:row>
      <xdr:rowOff>165100</xdr:rowOff>
    </xdr:to>
    <xdr:pic>
      <xdr:nvPicPr>
        <xdr:cNvPr id="1427" name="Picture 1426" descr="USA">
          <a:extLst>
            <a:ext uri="{FF2B5EF4-FFF2-40B4-BE49-F238E27FC236}">
              <a16:creationId xmlns:a16="http://schemas.microsoft.com/office/drawing/2014/main" id="{4AE22038-C1FD-2A43-8FE9-995FDF2C2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28</xdr:row>
      <xdr:rowOff>0</xdr:rowOff>
    </xdr:from>
    <xdr:to>
      <xdr:col>135</xdr:col>
      <xdr:colOff>241300</xdr:colOff>
      <xdr:row>28</xdr:row>
      <xdr:rowOff>165100</xdr:rowOff>
    </xdr:to>
    <xdr:pic>
      <xdr:nvPicPr>
        <xdr:cNvPr id="1428" name="Picture 1427" descr="USA">
          <a:extLst>
            <a:ext uri="{FF2B5EF4-FFF2-40B4-BE49-F238E27FC236}">
              <a16:creationId xmlns:a16="http://schemas.microsoft.com/office/drawing/2014/main" id="{575822BD-72F5-E145-81E8-C43727B1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29</xdr:row>
      <xdr:rowOff>0</xdr:rowOff>
    </xdr:from>
    <xdr:to>
      <xdr:col>135</xdr:col>
      <xdr:colOff>241300</xdr:colOff>
      <xdr:row>29</xdr:row>
      <xdr:rowOff>165100</xdr:rowOff>
    </xdr:to>
    <xdr:pic>
      <xdr:nvPicPr>
        <xdr:cNvPr id="1429" name="Picture 1428" descr="NGR">
          <a:extLst>
            <a:ext uri="{FF2B5EF4-FFF2-40B4-BE49-F238E27FC236}">
              <a16:creationId xmlns:a16="http://schemas.microsoft.com/office/drawing/2014/main" id="{833A4C3D-3804-9C4A-BDF0-1E1C4630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30</xdr:row>
      <xdr:rowOff>0</xdr:rowOff>
    </xdr:from>
    <xdr:to>
      <xdr:col>135</xdr:col>
      <xdr:colOff>241300</xdr:colOff>
      <xdr:row>30</xdr:row>
      <xdr:rowOff>165100</xdr:rowOff>
    </xdr:to>
    <xdr:pic>
      <xdr:nvPicPr>
        <xdr:cNvPr id="1430" name="Picture 1429" descr="RSA">
          <a:extLst>
            <a:ext uri="{FF2B5EF4-FFF2-40B4-BE49-F238E27FC236}">
              <a16:creationId xmlns:a16="http://schemas.microsoft.com/office/drawing/2014/main" id="{EF19BCCF-A874-EA4B-942C-2B28421D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31</xdr:row>
      <xdr:rowOff>0</xdr:rowOff>
    </xdr:from>
    <xdr:to>
      <xdr:col>135</xdr:col>
      <xdr:colOff>241300</xdr:colOff>
      <xdr:row>31</xdr:row>
      <xdr:rowOff>165100</xdr:rowOff>
    </xdr:to>
    <xdr:pic>
      <xdr:nvPicPr>
        <xdr:cNvPr id="1431" name="Picture 1430" descr="USA">
          <a:extLst>
            <a:ext uri="{FF2B5EF4-FFF2-40B4-BE49-F238E27FC236}">
              <a16:creationId xmlns:a16="http://schemas.microsoft.com/office/drawing/2014/main" id="{2F0DAADD-0421-AD4A-A051-AAF78476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32</xdr:row>
      <xdr:rowOff>0</xdr:rowOff>
    </xdr:from>
    <xdr:to>
      <xdr:col>135</xdr:col>
      <xdr:colOff>241300</xdr:colOff>
      <xdr:row>32</xdr:row>
      <xdr:rowOff>165100</xdr:rowOff>
    </xdr:to>
    <xdr:pic>
      <xdr:nvPicPr>
        <xdr:cNvPr id="1432" name="Picture 1431" descr="USA">
          <a:extLst>
            <a:ext uri="{FF2B5EF4-FFF2-40B4-BE49-F238E27FC236}">
              <a16:creationId xmlns:a16="http://schemas.microsoft.com/office/drawing/2014/main" id="{F6CF81AC-8852-2246-9ECB-8D617E1C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33</xdr:row>
      <xdr:rowOff>0</xdr:rowOff>
    </xdr:from>
    <xdr:to>
      <xdr:col>135</xdr:col>
      <xdr:colOff>241300</xdr:colOff>
      <xdr:row>33</xdr:row>
      <xdr:rowOff>165100</xdr:rowOff>
    </xdr:to>
    <xdr:pic>
      <xdr:nvPicPr>
        <xdr:cNvPr id="1433" name="Picture 1432" descr="FRA">
          <a:extLst>
            <a:ext uri="{FF2B5EF4-FFF2-40B4-BE49-F238E27FC236}">
              <a16:creationId xmlns:a16="http://schemas.microsoft.com/office/drawing/2014/main" id="{82BA8643-5891-C345-9BC4-0E0918C2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34</xdr:row>
      <xdr:rowOff>0</xdr:rowOff>
    </xdr:from>
    <xdr:to>
      <xdr:col>135</xdr:col>
      <xdr:colOff>241300</xdr:colOff>
      <xdr:row>34</xdr:row>
      <xdr:rowOff>165100</xdr:rowOff>
    </xdr:to>
    <xdr:pic>
      <xdr:nvPicPr>
        <xdr:cNvPr id="1434" name="Picture 1433" descr="USA">
          <a:extLst>
            <a:ext uri="{FF2B5EF4-FFF2-40B4-BE49-F238E27FC236}">
              <a16:creationId xmlns:a16="http://schemas.microsoft.com/office/drawing/2014/main" id="{C8FE5019-3C49-AD4A-BC15-8C2669734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35</xdr:row>
      <xdr:rowOff>0</xdr:rowOff>
    </xdr:from>
    <xdr:to>
      <xdr:col>135</xdr:col>
      <xdr:colOff>241300</xdr:colOff>
      <xdr:row>35</xdr:row>
      <xdr:rowOff>165100</xdr:rowOff>
    </xdr:to>
    <xdr:pic>
      <xdr:nvPicPr>
        <xdr:cNvPr id="1435" name="Picture 1434" descr="USA">
          <a:extLst>
            <a:ext uri="{FF2B5EF4-FFF2-40B4-BE49-F238E27FC236}">
              <a16:creationId xmlns:a16="http://schemas.microsoft.com/office/drawing/2014/main" id="{5C0D393C-8949-314B-B7E9-55A24C42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36</xdr:row>
      <xdr:rowOff>0</xdr:rowOff>
    </xdr:from>
    <xdr:to>
      <xdr:col>135</xdr:col>
      <xdr:colOff>241300</xdr:colOff>
      <xdr:row>36</xdr:row>
      <xdr:rowOff>165100</xdr:rowOff>
    </xdr:to>
    <xdr:pic>
      <xdr:nvPicPr>
        <xdr:cNvPr id="1436" name="Picture 1435" descr="CAN">
          <a:extLst>
            <a:ext uri="{FF2B5EF4-FFF2-40B4-BE49-F238E27FC236}">
              <a16:creationId xmlns:a16="http://schemas.microsoft.com/office/drawing/2014/main" id="{99D8A49B-26A7-374F-9C6D-2F314BE5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37</xdr:row>
      <xdr:rowOff>0</xdr:rowOff>
    </xdr:from>
    <xdr:to>
      <xdr:col>135</xdr:col>
      <xdr:colOff>241300</xdr:colOff>
      <xdr:row>37</xdr:row>
      <xdr:rowOff>165100</xdr:rowOff>
    </xdr:to>
    <xdr:pic>
      <xdr:nvPicPr>
        <xdr:cNvPr id="1437" name="Picture 1436" descr="GBR">
          <a:extLst>
            <a:ext uri="{FF2B5EF4-FFF2-40B4-BE49-F238E27FC236}">
              <a16:creationId xmlns:a16="http://schemas.microsoft.com/office/drawing/2014/main" id="{C5658EE9-4E51-4A42-B77E-2818AA15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38</xdr:row>
      <xdr:rowOff>0</xdr:rowOff>
    </xdr:from>
    <xdr:to>
      <xdr:col>135</xdr:col>
      <xdr:colOff>241300</xdr:colOff>
      <xdr:row>38</xdr:row>
      <xdr:rowOff>165100</xdr:rowOff>
    </xdr:to>
    <xdr:pic>
      <xdr:nvPicPr>
        <xdr:cNvPr id="1438" name="Picture 1437" descr="JAM">
          <a:extLst>
            <a:ext uri="{FF2B5EF4-FFF2-40B4-BE49-F238E27FC236}">
              <a16:creationId xmlns:a16="http://schemas.microsoft.com/office/drawing/2014/main" id="{7CA9B3F8-590B-1F4A-B908-519DB1DD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39</xdr:row>
      <xdr:rowOff>0</xdr:rowOff>
    </xdr:from>
    <xdr:to>
      <xdr:col>135</xdr:col>
      <xdr:colOff>241300</xdr:colOff>
      <xdr:row>39</xdr:row>
      <xdr:rowOff>165100</xdr:rowOff>
    </xdr:to>
    <xdr:pic>
      <xdr:nvPicPr>
        <xdr:cNvPr id="1439" name="Picture 1438" descr="TTO">
          <a:extLst>
            <a:ext uri="{FF2B5EF4-FFF2-40B4-BE49-F238E27FC236}">
              <a16:creationId xmlns:a16="http://schemas.microsoft.com/office/drawing/2014/main" id="{B65D7CAA-1B9B-5C48-ACD8-CD87FBFEA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40</xdr:row>
      <xdr:rowOff>0</xdr:rowOff>
    </xdr:from>
    <xdr:to>
      <xdr:col>135</xdr:col>
      <xdr:colOff>241300</xdr:colOff>
      <xdr:row>40</xdr:row>
      <xdr:rowOff>165100</xdr:rowOff>
    </xdr:to>
    <xdr:pic>
      <xdr:nvPicPr>
        <xdr:cNvPr id="1440" name="Picture 1439" descr="USA">
          <a:extLst>
            <a:ext uri="{FF2B5EF4-FFF2-40B4-BE49-F238E27FC236}">
              <a16:creationId xmlns:a16="http://schemas.microsoft.com/office/drawing/2014/main" id="{CB87E4F4-EED4-0242-AE91-A04F71682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41</xdr:row>
      <xdr:rowOff>0</xdr:rowOff>
    </xdr:from>
    <xdr:to>
      <xdr:col>135</xdr:col>
      <xdr:colOff>241300</xdr:colOff>
      <xdr:row>41</xdr:row>
      <xdr:rowOff>165100</xdr:rowOff>
    </xdr:to>
    <xdr:pic>
      <xdr:nvPicPr>
        <xdr:cNvPr id="1441" name="Picture 1440" descr="CUB">
          <a:extLst>
            <a:ext uri="{FF2B5EF4-FFF2-40B4-BE49-F238E27FC236}">
              <a16:creationId xmlns:a16="http://schemas.microsoft.com/office/drawing/2014/main" id="{AB377EC3-890E-BB42-82C1-D16067E2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42</xdr:row>
      <xdr:rowOff>0</xdr:rowOff>
    </xdr:from>
    <xdr:to>
      <xdr:col>135</xdr:col>
      <xdr:colOff>241300</xdr:colOff>
      <xdr:row>42</xdr:row>
      <xdr:rowOff>165100</xdr:rowOff>
    </xdr:to>
    <xdr:pic>
      <xdr:nvPicPr>
        <xdr:cNvPr id="1442" name="Picture 1441" descr="USA">
          <a:extLst>
            <a:ext uri="{FF2B5EF4-FFF2-40B4-BE49-F238E27FC236}">
              <a16:creationId xmlns:a16="http://schemas.microsoft.com/office/drawing/2014/main" id="{A7C3F66E-6219-5745-9679-C4AC7411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43</xdr:row>
      <xdr:rowOff>0</xdr:rowOff>
    </xdr:from>
    <xdr:to>
      <xdr:col>135</xdr:col>
      <xdr:colOff>241300</xdr:colOff>
      <xdr:row>43</xdr:row>
      <xdr:rowOff>165100</xdr:rowOff>
    </xdr:to>
    <xdr:pic>
      <xdr:nvPicPr>
        <xdr:cNvPr id="1443" name="Picture 1442" descr="NGR">
          <a:extLst>
            <a:ext uri="{FF2B5EF4-FFF2-40B4-BE49-F238E27FC236}">
              <a16:creationId xmlns:a16="http://schemas.microsoft.com/office/drawing/2014/main" id="{D5DEAE6A-2B9D-484B-A8A7-EB9BA671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44</xdr:row>
      <xdr:rowOff>0</xdr:rowOff>
    </xdr:from>
    <xdr:to>
      <xdr:col>135</xdr:col>
      <xdr:colOff>241300</xdr:colOff>
      <xdr:row>44</xdr:row>
      <xdr:rowOff>165100</xdr:rowOff>
    </xdr:to>
    <xdr:pic>
      <xdr:nvPicPr>
        <xdr:cNvPr id="1444" name="Picture 1443" descr="JAM">
          <a:extLst>
            <a:ext uri="{FF2B5EF4-FFF2-40B4-BE49-F238E27FC236}">
              <a16:creationId xmlns:a16="http://schemas.microsoft.com/office/drawing/2014/main" id="{A8319155-2871-DA4D-B196-29329D66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45</xdr:row>
      <xdr:rowOff>0</xdr:rowOff>
    </xdr:from>
    <xdr:to>
      <xdr:col>135</xdr:col>
      <xdr:colOff>241300</xdr:colOff>
      <xdr:row>45</xdr:row>
      <xdr:rowOff>165100</xdr:rowOff>
    </xdr:to>
    <xdr:pic>
      <xdr:nvPicPr>
        <xdr:cNvPr id="1445" name="Picture 1444" descr="USA">
          <a:extLst>
            <a:ext uri="{FF2B5EF4-FFF2-40B4-BE49-F238E27FC236}">
              <a16:creationId xmlns:a16="http://schemas.microsoft.com/office/drawing/2014/main" id="{B03C35A8-6507-E848-A14D-B498C0B2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46</xdr:row>
      <xdr:rowOff>0</xdr:rowOff>
    </xdr:from>
    <xdr:to>
      <xdr:col>135</xdr:col>
      <xdr:colOff>241300</xdr:colOff>
      <xdr:row>46</xdr:row>
      <xdr:rowOff>165100</xdr:rowOff>
    </xdr:to>
    <xdr:pic>
      <xdr:nvPicPr>
        <xdr:cNvPr id="1446" name="Picture 1445" descr="CUB">
          <a:extLst>
            <a:ext uri="{FF2B5EF4-FFF2-40B4-BE49-F238E27FC236}">
              <a16:creationId xmlns:a16="http://schemas.microsoft.com/office/drawing/2014/main" id="{909B6EBF-AF57-5240-A187-48BDD703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47</xdr:row>
      <xdr:rowOff>0</xdr:rowOff>
    </xdr:from>
    <xdr:to>
      <xdr:col>135</xdr:col>
      <xdr:colOff>241300</xdr:colOff>
      <xdr:row>47</xdr:row>
      <xdr:rowOff>165100</xdr:rowOff>
    </xdr:to>
    <xdr:pic>
      <xdr:nvPicPr>
        <xdr:cNvPr id="1447" name="Picture 1446" descr="GBR">
          <a:extLst>
            <a:ext uri="{FF2B5EF4-FFF2-40B4-BE49-F238E27FC236}">
              <a16:creationId xmlns:a16="http://schemas.microsoft.com/office/drawing/2014/main" id="{BBE1FCCF-DF69-804D-B1DD-7507FA472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48</xdr:row>
      <xdr:rowOff>0</xdr:rowOff>
    </xdr:from>
    <xdr:to>
      <xdr:col>135</xdr:col>
      <xdr:colOff>241300</xdr:colOff>
      <xdr:row>48</xdr:row>
      <xdr:rowOff>165100</xdr:rowOff>
    </xdr:to>
    <xdr:pic>
      <xdr:nvPicPr>
        <xdr:cNvPr id="1448" name="Picture 1447" descr="CAN">
          <a:extLst>
            <a:ext uri="{FF2B5EF4-FFF2-40B4-BE49-F238E27FC236}">
              <a16:creationId xmlns:a16="http://schemas.microsoft.com/office/drawing/2014/main" id="{E6F4874E-4DB8-9E46-A167-FC9ABAD4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49</xdr:row>
      <xdr:rowOff>0</xdr:rowOff>
    </xdr:from>
    <xdr:to>
      <xdr:col>135</xdr:col>
      <xdr:colOff>241300</xdr:colOff>
      <xdr:row>49</xdr:row>
      <xdr:rowOff>165100</xdr:rowOff>
    </xdr:to>
    <xdr:pic>
      <xdr:nvPicPr>
        <xdr:cNvPr id="1449" name="Picture 1448" descr="USA">
          <a:extLst>
            <a:ext uri="{FF2B5EF4-FFF2-40B4-BE49-F238E27FC236}">
              <a16:creationId xmlns:a16="http://schemas.microsoft.com/office/drawing/2014/main" id="{B55215B2-1C74-0A4A-8D52-AF56438E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50</xdr:row>
      <xdr:rowOff>0</xdr:rowOff>
    </xdr:from>
    <xdr:to>
      <xdr:col>135</xdr:col>
      <xdr:colOff>241300</xdr:colOff>
      <xdr:row>50</xdr:row>
      <xdr:rowOff>165100</xdr:rowOff>
    </xdr:to>
    <xdr:pic>
      <xdr:nvPicPr>
        <xdr:cNvPr id="1450" name="Picture 1449" descr="GRE">
          <a:extLst>
            <a:ext uri="{FF2B5EF4-FFF2-40B4-BE49-F238E27FC236}">
              <a16:creationId xmlns:a16="http://schemas.microsoft.com/office/drawing/2014/main" id="{2CA474A2-F27C-B249-B36F-1B07AC8C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51</xdr:row>
      <xdr:rowOff>0</xdr:rowOff>
    </xdr:from>
    <xdr:to>
      <xdr:col>135</xdr:col>
      <xdr:colOff>241300</xdr:colOff>
      <xdr:row>51</xdr:row>
      <xdr:rowOff>165100</xdr:rowOff>
    </xdr:to>
    <xdr:pic>
      <xdr:nvPicPr>
        <xdr:cNvPr id="1451" name="Picture 1450" descr="JAM">
          <a:extLst>
            <a:ext uri="{FF2B5EF4-FFF2-40B4-BE49-F238E27FC236}">
              <a16:creationId xmlns:a16="http://schemas.microsoft.com/office/drawing/2014/main" id="{B92FB1BA-192B-0146-983B-33A45226D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2</xdr:row>
      <xdr:rowOff>0</xdr:rowOff>
    </xdr:from>
    <xdr:to>
      <xdr:col>140</xdr:col>
      <xdr:colOff>241300</xdr:colOff>
      <xdr:row>2</xdr:row>
      <xdr:rowOff>165100</xdr:rowOff>
    </xdr:to>
    <xdr:pic>
      <xdr:nvPicPr>
        <xdr:cNvPr id="1452" name="Picture 1451" descr="RUS">
          <a:extLst>
            <a:ext uri="{FF2B5EF4-FFF2-40B4-BE49-F238E27FC236}">
              <a16:creationId xmlns:a16="http://schemas.microsoft.com/office/drawing/2014/main" id="{01DE9FB1-19EF-8143-A1C7-EF93813F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3</xdr:row>
      <xdr:rowOff>0</xdr:rowOff>
    </xdr:from>
    <xdr:to>
      <xdr:col>140</xdr:col>
      <xdr:colOff>241300</xdr:colOff>
      <xdr:row>3</xdr:row>
      <xdr:rowOff>165100</xdr:rowOff>
    </xdr:to>
    <xdr:pic>
      <xdr:nvPicPr>
        <xdr:cNvPr id="1453" name="Picture 1452" descr="USA">
          <a:extLst>
            <a:ext uri="{FF2B5EF4-FFF2-40B4-BE49-F238E27FC236}">
              <a16:creationId xmlns:a16="http://schemas.microsoft.com/office/drawing/2014/main" id="{72A0C446-B5F0-7549-9EEB-0C19A754A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4</xdr:row>
      <xdr:rowOff>0</xdr:rowOff>
    </xdr:from>
    <xdr:to>
      <xdr:col>140</xdr:col>
      <xdr:colOff>241300</xdr:colOff>
      <xdr:row>4</xdr:row>
      <xdr:rowOff>165100</xdr:rowOff>
    </xdr:to>
    <xdr:pic>
      <xdr:nvPicPr>
        <xdr:cNvPr id="1454" name="Picture 1453" descr="USA">
          <a:extLst>
            <a:ext uri="{FF2B5EF4-FFF2-40B4-BE49-F238E27FC236}">
              <a16:creationId xmlns:a16="http://schemas.microsoft.com/office/drawing/2014/main" id="{E7B59181-8745-C743-AC18-A1F42C008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5</xdr:row>
      <xdr:rowOff>0</xdr:rowOff>
    </xdr:from>
    <xdr:to>
      <xdr:col>140</xdr:col>
      <xdr:colOff>241300</xdr:colOff>
      <xdr:row>5</xdr:row>
      <xdr:rowOff>165100</xdr:rowOff>
    </xdr:to>
    <xdr:pic>
      <xdr:nvPicPr>
        <xdr:cNvPr id="1455" name="Picture 1454" descr="JAM">
          <a:extLst>
            <a:ext uri="{FF2B5EF4-FFF2-40B4-BE49-F238E27FC236}">
              <a16:creationId xmlns:a16="http://schemas.microsoft.com/office/drawing/2014/main" id="{494438B1-5CF5-D44F-850C-E10E2C76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6</xdr:row>
      <xdr:rowOff>0</xdr:rowOff>
    </xdr:from>
    <xdr:to>
      <xdr:col>140</xdr:col>
      <xdr:colOff>241300</xdr:colOff>
      <xdr:row>6</xdr:row>
      <xdr:rowOff>165100</xdr:rowOff>
    </xdr:to>
    <xdr:pic>
      <xdr:nvPicPr>
        <xdr:cNvPr id="1456" name="Picture 1455" descr="GRE">
          <a:extLst>
            <a:ext uri="{FF2B5EF4-FFF2-40B4-BE49-F238E27FC236}">
              <a16:creationId xmlns:a16="http://schemas.microsoft.com/office/drawing/2014/main" id="{1C7706E9-4573-C74D-B2C1-F59133FC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7</xdr:row>
      <xdr:rowOff>0</xdr:rowOff>
    </xdr:from>
    <xdr:to>
      <xdr:col>140</xdr:col>
      <xdr:colOff>241300</xdr:colOff>
      <xdr:row>7</xdr:row>
      <xdr:rowOff>165100</xdr:rowOff>
    </xdr:to>
    <xdr:pic>
      <xdr:nvPicPr>
        <xdr:cNvPr id="1457" name="Picture 1456" descr="ISV">
          <a:extLst>
            <a:ext uri="{FF2B5EF4-FFF2-40B4-BE49-F238E27FC236}">
              <a16:creationId xmlns:a16="http://schemas.microsoft.com/office/drawing/2014/main" id="{E587A84C-3880-DE41-8071-6265E969C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8</xdr:row>
      <xdr:rowOff>0</xdr:rowOff>
    </xdr:from>
    <xdr:to>
      <xdr:col>140</xdr:col>
      <xdr:colOff>241300</xdr:colOff>
      <xdr:row>8</xdr:row>
      <xdr:rowOff>165100</xdr:rowOff>
    </xdr:to>
    <xdr:pic>
      <xdr:nvPicPr>
        <xdr:cNvPr id="1458" name="Picture 1457" descr="CIV">
          <a:extLst>
            <a:ext uri="{FF2B5EF4-FFF2-40B4-BE49-F238E27FC236}">
              <a16:creationId xmlns:a16="http://schemas.microsoft.com/office/drawing/2014/main" id="{5226FFC5-3770-2E4B-9610-F6C2A744C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9</xdr:row>
      <xdr:rowOff>0</xdr:rowOff>
    </xdr:from>
    <xdr:to>
      <xdr:col>140</xdr:col>
      <xdr:colOff>241300</xdr:colOff>
      <xdr:row>9</xdr:row>
      <xdr:rowOff>165100</xdr:rowOff>
    </xdr:to>
    <xdr:pic>
      <xdr:nvPicPr>
        <xdr:cNvPr id="1459" name="Picture 1458" descr="JAM">
          <a:extLst>
            <a:ext uri="{FF2B5EF4-FFF2-40B4-BE49-F238E27FC236}">
              <a16:creationId xmlns:a16="http://schemas.microsoft.com/office/drawing/2014/main" id="{42A8895D-8D5D-8E41-A00D-375E1E1F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10</xdr:row>
      <xdr:rowOff>0</xdr:rowOff>
    </xdr:from>
    <xdr:to>
      <xdr:col>140</xdr:col>
      <xdr:colOff>241300</xdr:colOff>
      <xdr:row>10</xdr:row>
      <xdr:rowOff>165100</xdr:rowOff>
    </xdr:to>
    <xdr:pic>
      <xdr:nvPicPr>
        <xdr:cNvPr id="1460" name="Picture 1459" descr="JAM">
          <a:extLst>
            <a:ext uri="{FF2B5EF4-FFF2-40B4-BE49-F238E27FC236}">
              <a16:creationId xmlns:a16="http://schemas.microsoft.com/office/drawing/2014/main" id="{21E23113-AC70-6B4D-BE4F-889BF115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11</xdr:row>
      <xdr:rowOff>0</xdr:rowOff>
    </xdr:from>
    <xdr:to>
      <xdr:col>140</xdr:col>
      <xdr:colOff>241300</xdr:colOff>
      <xdr:row>11</xdr:row>
      <xdr:rowOff>165100</xdr:rowOff>
    </xdr:to>
    <xdr:pic>
      <xdr:nvPicPr>
        <xdr:cNvPr id="1461" name="Picture 1460" descr="NED">
          <a:extLst>
            <a:ext uri="{FF2B5EF4-FFF2-40B4-BE49-F238E27FC236}">
              <a16:creationId xmlns:a16="http://schemas.microsoft.com/office/drawing/2014/main" id="{9F2C494B-CCB5-9C4D-8D20-9531296C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12</xdr:row>
      <xdr:rowOff>0</xdr:rowOff>
    </xdr:from>
    <xdr:to>
      <xdr:col>140</xdr:col>
      <xdr:colOff>241300</xdr:colOff>
      <xdr:row>12</xdr:row>
      <xdr:rowOff>165100</xdr:rowOff>
    </xdr:to>
    <xdr:pic>
      <xdr:nvPicPr>
        <xdr:cNvPr id="1462" name="Picture 1461" descr="JAM">
          <a:extLst>
            <a:ext uri="{FF2B5EF4-FFF2-40B4-BE49-F238E27FC236}">
              <a16:creationId xmlns:a16="http://schemas.microsoft.com/office/drawing/2014/main" id="{CFB9B134-F36F-404B-8724-16C86858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13</xdr:row>
      <xdr:rowOff>0</xdr:rowOff>
    </xdr:from>
    <xdr:to>
      <xdr:col>140</xdr:col>
      <xdr:colOff>241300</xdr:colOff>
      <xdr:row>13</xdr:row>
      <xdr:rowOff>165100</xdr:rowOff>
    </xdr:to>
    <xdr:pic>
      <xdr:nvPicPr>
        <xdr:cNvPr id="1463" name="Picture 1462" descr="NED">
          <a:extLst>
            <a:ext uri="{FF2B5EF4-FFF2-40B4-BE49-F238E27FC236}">
              <a16:creationId xmlns:a16="http://schemas.microsoft.com/office/drawing/2014/main" id="{8805A2E7-FCED-2942-8BA2-1C63BF6C6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14</xdr:row>
      <xdr:rowOff>0</xdr:rowOff>
    </xdr:from>
    <xdr:to>
      <xdr:col>140</xdr:col>
      <xdr:colOff>241300</xdr:colOff>
      <xdr:row>14</xdr:row>
      <xdr:rowOff>165100</xdr:rowOff>
    </xdr:to>
    <xdr:pic>
      <xdr:nvPicPr>
        <xdr:cNvPr id="1464" name="Picture 1463" descr="USA">
          <a:extLst>
            <a:ext uri="{FF2B5EF4-FFF2-40B4-BE49-F238E27FC236}">
              <a16:creationId xmlns:a16="http://schemas.microsoft.com/office/drawing/2014/main" id="{7D3D1887-3D46-EE48-B9C0-556F5CF2B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15</xdr:row>
      <xdr:rowOff>0</xdr:rowOff>
    </xdr:from>
    <xdr:to>
      <xdr:col>140</xdr:col>
      <xdr:colOff>241300</xdr:colOff>
      <xdr:row>15</xdr:row>
      <xdr:rowOff>165100</xdr:rowOff>
    </xdr:to>
    <xdr:pic>
      <xdr:nvPicPr>
        <xdr:cNvPr id="1465" name="Picture 1464" descr="BAH">
          <a:extLst>
            <a:ext uri="{FF2B5EF4-FFF2-40B4-BE49-F238E27FC236}">
              <a16:creationId xmlns:a16="http://schemas.microsoft.com/office/drawing/2014/main" id="{2B4AF94D-37DE-604C-91C1-0D3EE4C43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16</xdr:row>
      <xdr:rowOff>0</xdr:rowOff>
    </xdr:from>
    <xdr:to>
      <xdr:col>140</xdr:col>
      <xdr:colOff>241300</xdr:colOff>
      <xdr:row>16</xdr:row>
      <xdr:rowOff>165100</xdr:rowOff>
    </xdr:to>
    <xdr:pic>
      <xdr:nvPicPr>
        <xdr:cNvPr id="1466" name="Picture 1465" descr="USA">
          <a:extLst>
            <a:ext uri="{FF2B5EF4-FFF2-40B4-BE49-F238E27FC236}">
              <a16:creationId xmlns:a16="http://schemas.microsoft.com/office/drawing/2014/main" id="{73E88596-7D82-E04D-9D88-3C9366BD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17</xdr:row>
      <xdr:rowOff>0</xdr:rowOff>
    </xdr:from>
    <xdr:to>
      <xdr:col>140</xdr:col>
      <xdr:colOff>241300</xdr:colOff>
      <xdr:row>17</xdr:row>
      <xdr:rowOff>165100</xdr:rowOff>
    </xdr:to>
    <xdr:pic>
      <xdr:nvPicPr>
        <xdr:cNvPr id="1467" name="Picture 1466" descr="USA">
          <a:extLst>
            <a:ext uri="{FF2B5EF4-FFF2-40B4-BE49-F238E27FC236}">
              <a16:creationId xmlns:a16="http://schemas.microsoft.com/office/drawing/2014/main" id="{4599156E-F147-AD47-9644-F81F36A2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18</xdr:row>
      <xdr:rowOff>0</xdr:rowOff>
    </xdr:from>
    <xdr:to>
      <xdr:col>140</xdr:col>
      <xdr:colOff>241300</xdr:colOff>
      <xdr:row>18</xdr:row>
      <xdr:rowOff>165100</xdr:rowOff>
    </xdr:to>
    <xdr:pic>
      <xdr:nvPicPr>
        <xdr:cNvPr id="1468" name="Picture 1467" descr="USA">
          <a:extLst>
            <a:ext uri="{FF2B5EF4-FFF2-40B4-BE49-F238E27FC236}">
              <a16:creationId xmlns:a16="http://schemas.microsoft.com/office/drawing/2014/main" id="{D4910B42-47F0-6A4B-A1F8-2A45A2E1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19</xdr:row>
      <xdr:rowOff>0</xdr:rowOff>
    </xdr:from>
    <xdr:to>
      <xdr:col>140</xdr:col>
      <xdr:colOff>241300</xdr:colOff>
      <xdr:row>19</xdr:row>
      <xdr:rowOff>165100</xdr:rowOff>
    </xdr:to>
    <xdr:pic>
      <xdr:nvPicPr>
        <xdr:cNvPr id="1469" name="Picture 1468" descr="NGR">
          <a:extLst>
            <a:ext uri="{FF2B5EF4-FFF2-40B4-BE49-F238E27FC236}">
              <a16:creationId xmlns:a16="http://schemas.microsoft.com/office/drawing/2014/main" id="{D0EA2E14-1023-EA49-8A9E-6216C6E37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20</xdr:row>
      <xdr:rowOff>0</xdr:rowOff>
    </xdr:from>
    <xdr:to>
      <xdr:col>140</xdr:col>
      <xdr:colOff>241300</xdr:colOff>
      <xdr:row>20</xdr:row>
      <xdr:rowOff>165100</xdr:rowOff>
    </xdr:to>
    <xdr:pic>
      <xdr:nvPicPr>
        <xdr:cNvPr id="1470" name="Picture 1469" descr="NGR">
          <a:extLst>
            <a:ext uri="{FF2B5EF4-FFF2-40B4-BE49-F238E27FC236}">
              <a16:creationId xmlns:a16="http://schemas.microsoft.com/office/drawing/2014/main" id="{CAB21A0C-C3DE-0E4A-B5D1-1CC81585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21</xdr:row>
      <xdr:rowOff>0</xdr:rowOff>
    </xdr:from>
    <xdr:to>
      <xdr:col>140</xdr:col>
      <xdr:colOff>241300</xdr:colOff>
      <xdr:row>21</xdr:row>
      <xdr:rowOff>165100</xdr:rowOff>
    </xdr:to>
    <xdr:pic>
      <xdr:nvPicPr>
        <xdr:cNvPr id="1471" name="Picture 1470" descr="CAN">
          <a:extLst>
            <a:ext uri="{FF2B5EF4-FFF2-40B4-BE49-F238E27FC236}">
              <a16:creationId xmlns:a16="http://schemas.microsoft.com/office/drawing/2014/main" id="{F9325F39-B23E-034E-918B-DF1DEF01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22</xdr:row>
      <xdr:rowOff>0</xdr:rowOff>
    </xdr:from>
    <xdr:to>
      <xdr:col>140</xdr:col>
      <xdr:colOff>241300</xdr:colOff>
      <xdr:row>22</xdr:row>
      <xdr:rowOff>165100</xdr:rowOff>
    </xdr:to>
    <xdr:pic>
      <xdr:nvPicPr>
        <xdr:cNvPr id="1472" name="Picture 1471" descr="USA">
          <a:extLst>
            <a:ext uri="{FF2B5EF4-FFF2-40B4-BE49-F238E27FC236}">
              <a16:creationId xmlns:a16="http://schemas.microsoft.com/office/drawing/2014/main" id="{C3501FBB-15CA-6246-8031-904C25FC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23</xdr:row>
      <xdr:rowOff>0</xdr:rowOff>
    </xdr:from>
    <xdr:to>
      <xdr:col>140</xdr:col>
      <xdr:colOff>241300</xdr:colOff>
      <xdr:row>23</xdr:row>
      <xdr:rowOff>165100</xdr:rowOff>
    </xdr:to>
    <xdr:pic>
      <xdr:nvPicPr>
        <xdr:cNvPr id="1473" name="Picture 1472" descr="USA">
          <a:extLst>
            <a:ext uri="{FF2B5EF4-FFF2-40B4-BE49-F238E27FC236}">
              <a16:creationId xmlns:a16="http://schemas.microsoft.com/office/drawing/2014/main" id="{01BFE4BA-0D97-A94D-AA2C-595889F0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24</xdr:row>
      <xdr:rowOff>0</xdr:rowOff>
    </xdr:from>
    <xdr:to>
      <xdr:col>140</xdr:col>
      <xdr:colOff>241300</xdr:colOff>
      <xdr:row>24</xdr:row>
      <xdr:rowOff>165100</xdr:rowOff>
    </xdr:to>
    <xdr:pic>
      <xdr:nvPicPr>
        <xdr:cNvPr id="1474" name="Picture 1473" descr="USA">
          <a:extLst>
            <a:ext uri="{FF2B5EF4-FFF2-40B4-BE49-F238E27FC236}">
              <a16:creationId xmlns:a16="http://schemas.microsoft.com/office/drawing/2014/main" id="{B805BCD2-CC06-FD41-BEA9-3F137F65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25</xdr:row>
      <xdr:rowOff>0</xdr:rowOff>
    </xdr:from>
    <xdr:to>
      <xdr:col>140</xdr:col>
      <xdr:colOff>241300</xdr:colOff>
      <xdr:row>25</xdr:row>
      <xdr:rowOff>165100</xdr:rowOff>
    </xdr:to>
    <xdr:pic>
      <xdr:nvPicPr>
        <xdr:cNvPr id="1475" name="Picture 1474" descr="BUL">
          <a:extLst>
            <a:ext uri="{FF2B5EF4-FFF2-40B4-BE49-F238E27FC236}">
              <a16:creationId xmlns:a16="http://schemas.microsoft.com/office/drawing/2014/main" id="{E548EBD1-EA14-9D47-BD61-159BD4E1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26</xdr:row>
      <xdr:rowOff>0</xdr:rowOff>
    </xdr:from>
    <xdr:to>
      <xdr:col>140</xdr:col>
      <xdr:colOff>241300</xdr:colOff>
      <xdr:row>26</xdr:row>
      <xdr:rowOff>165100</xdr:rowOff>
    </xdr:to>
    <xdr:pic>
      <xdr:nvPicPr>
        <xdr:cNvPr id="1476" name="Picture 1475" descr="SUI">
          <a:extLst>
            <a:ext uri="{FF2B5EF4-FFF2-40B4-BE49-F238E27FC236}">
              <a16:creationId xmlns:a16="http://schemas.microsoft.com/office/drawing/2014/main" id="{21D2A06A-284B-054E-A8C4-5FCA8B2D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27</xdr:row>
      <xdr:rowOff>0</xdr:rowOff>
    </xdr:from>
    <xdr:to>
      <xdr:col>140</xdr:col>
      <xdr:colOff>241300</xdr:colOff>
      <xdr:row>27</xdr:row>
      <xdr:rowOff>165100</xdr:rowOff>
    </xdr:to>
    <xdr:pic>
      <xdr:nvPicPr>
        <xdr:cNvPr id="1477" name="Picture 1476" descr="GDR">
          <a:extLst>
            <a:ext uri="{FF2B5EF4-FFF2-40B4-BE49-F238E27FC236}">
              <a16:creationId xmlns:a16="http://schemas.microsoft.com/office/drawing/2014/main" id="{793920FF-A8CA-6549-B926-9114699B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28</xdr:row>
      <xdr:rowOff>0</xdr:rowOff>
    </xdr:from>
    <xdr:to>
      <xdr:col>140</xdr:col>
      <xdr:colOff>241300</xdr:colOff>
      <xdr:row>28</xdr:row>
      <xdr:rowOff>165100</xdr:rowOff>
    </xdr:to>
    <xdr:pic>
      <xdr:nvPicPr>
        <xdr:cNvPr id="1478" name="Picture 1477" descr="GDR">
          <a:extLst>
            <a:ext uri="{FF2B5EF4-FFF2-40B4-BE49-F238E27FC236}">
              <a16:creationId xmlns:a16="http://schemas.microsoft.com/office/drawing/2014/main" id="{8AAE5B9A-DA29-6645-89AF-02345060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29</xdr:row>
      <xdr:rowOff>0</xdr:rowOff>
    </xdr:from>
    <xdr:to>
      <xdr:col>140</xdr:col>
      <xdr:colOff>241300</xdr:colOff>
      <xdr:row>29</xdr:row>
      <xdr:rowOff>165100</xdr:rowOff>
    </xdr:to>
    <xdr:pic>
      <xdr:nvPicPr>
        <xdr:cNvPr id="1479" name="Picture 1478" descr="USA">
          <a:extLst>
            <a:ext uri="{FF2B5EF4-FFF2-40B4-BE49-F238E27FC236}">
              <a16:creationId xmlns:a16="http://schemas.microsoft.com/office/drawing/2014/main" id="{67297A5D-18DA-DE4D-B6E8-12FFBF12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30</xdr:row>
      <xdr:rowOff>0</xdr:rowOff>
    </xdr:from>
    <xdr:to>
      <xdr:col>140</xdr:col>
      <xdr:colOff>241300</xdr:colOff>
      <xdr:row>30</xdr:row>
      <xdr:rowOff>165100</xdr:rowOff>
    </xdr:to>
    <xdr:pic>
      <xdr:nvPicPr>
        <xdr:cNvPr id="1480" name="Picture 1479" descr="BLR">
          <a:extLst>
            <a:ext uri="{FF2B5EF4-FFF2-40B4-BE49-F238E27FC236}">
              <a16:creationId xmlns:a16="http://schemas.microsoft.com/office/drawing/2014/main" id="{E2F16137-428D-0442-B802-10D38C3B3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31</xdr:row>
      <xdr:rowOff>0</xdr:rowOff>
    </xdr:from>
    <xdr:to>
      <xdr:col>140</xdr:col>
      <xdr:colOff>241300</xdr:colOff>
      <xdr:row>31</xdr:row>
      <xdr:rowOff>165100</xdr:rowOff>
    </xdr:to>
    <xdr:pic>
      <xdr:nvPicPr>
        <xdr:cNvPr id="1481" name="Picture 1480" descr="BUL">
          <a:extLst>
            <a:ext uri="{FF2B5EF4-FFF2-40B4-BE49-F238E27FC236}">
              <a16:creationId xmlns:a16="http://schemas.microsoft.com/office/drawing/2014/main" id="{CF1A3A78-91FA-E446-927F-3E9B814A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32</xdr:row>
      <xdr:rowOff>0</xdr:rowOff>
    </xdr:from>
    <xdr:to>
      <xdr:col>140</xdr:col>
      <xdr:colOff>241300</xdr:colOff>
      <xdr:row>32</xdr:row>
      <xdr:rowOff>165100</xdr:rowOff>
    </xdr:to>
    <xdr:pic>
      <xdr:nvPicPr>
        <xdr:cNvPr id="1482" name="Picture 1481" descr="RUS">
          <a:extLst>
            <a:ext uri="{FF2B5EF4-FFF2-40B4-BE49-F238E27FC236}">
              <a16:creationId xmlns:a16="http://schemas.microsoft.com/office/drawing/2014/main" id="{54EDD9A7-9982-5641-9949-D38547F1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33</xdr:row>
      <xdr:rowOff>0</xdr:rowOff>
    </xdr:from>
    <xdr:to>
      <xdr:col>140</xdr:col>
      <xdr:colOff>241300</xdr:colOff>
      <xdr:row>33</xdr:row>
      <xdr:rowOff>165100</xdr:rowOff>
    </xdr:to>
    <xdr:pic>
      <xdr:nvPicPr>
        <xdr:cNvPr id="1483" name="Picture 1482" descr="BAH">
          <a:extLst>
            <a:ext uri="{FF2B5EF4-FFF2-40B4-BE49-F238E27FC236}">
              <a16:creationId xmlns:a16="http://schemas.microsoft.com/office/drawing/2014/main" id="{7A051409-F896-724E-BF2D-CFD78388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34</xdr:row>
      <xdr:rowOff>0</xdr:rowOff>
    </xdr:from>
    <xdr:to>
      <xdr:col>140</xdr:col>
      <xdr:colOff>241300</xdr:colOff>
      <xdr:row>34</xdr:row>
      <xdr:rowOff>165100</xdr:rowOff>
    </xdr:to>
    <xdr:pic>
      <xdr:nvPicPr>
        <xdr:cNvPr id="1484" name="Picture 1483" descr="CIV">
          <a:extLst>
            <a:ext uri="{FF2B5EF4-FFF2-40B4-BE49-F238E27FC236}">
              <a16:creationId xmlns:a16="http://schemas.microsoft.com/office/drawing/2014/main" id="{EEB56096-8F85-2A4D-96E8-542630A7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35</xdr:row>
      <xdr:rowOff>0</xdr:rowOff>
    </xdr:from>
    <xdr:to>
      <xdr:col>140</xdr:col>
      <xdr:colOff>241300</xdr:colOff>
      <xdr:row>35</xdr:row>
      <xdr:rowOff>165100</xdr:rowOff>
    </xdr:to>
    <xdr:pic>
      <xdr:nvPicPr>
        <xdr:cNvPr id="1485" name="Picture 1484" descr="GER">
          <a:extLst>
            <a:ext uri="{FF2B5EF4-FFF2-40B4-BE49-F238E27FC236}">
              <a16:creationId xmlns:a16="http://schemas.microsoft.com/office/drawing/2014/main" id="{548DF123-88E9-4040-8C2A-75F2CEDD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36</xdr:row>
      <xdr:rowOff>0</xdr:rowOff>
    </xdr:from>
    <xdr:to>
      <xdr:col>140</xdr:col>
      <xdr:colOff>241300</xdr:colOff>
      <xdr:row>36</xdr:row>
      <xdr:rowOff>165100</xdr:rowOff>
    </xdr:to>
    <xdr:pic>
      <xdr:nvPicPr>
        <xdr:cNvPr id="1486" name="Picture 1485" descr="RUS">
          <a:extLst>
            <a:ext uri="{FF2B5EF4-FFF2-40B4-BE49-F238E27FC236}">
              <a16:creationId xmlns:a16="http://schemas.microsoft.com/office/drawing/2014/main" id="{9CB4C86C-0E5C-F641-B2D6-D1D254C1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37</xdr:row>
      <xdr:rowOff>0</xdr:rowOff>
    </xdr:from>
    <xdr:to>
      <xdr:col>140</xdr:col>
      <xdr:colOff>241300</xdr:colOff>
      <xdr:row>37</xdr:row>
      <xdr:rowOff>165100</xdr:rowOff>
    </xdr:to>
    <xdr:pic>
      <xdr:nvPicPr>
        <xdr:cNvPr id="1487" name="Picture 1486" descr="RUS">
          <a:extLst>
            <a:ext uri="{FF2B5EF4-FFF2-40B4-BE49-F238E27FC236}">
              <a16:creationId xmlns:a16="http://schemas.microsoft.com/office/drawing/2014/main" id="{2CE626C0-7640-DE40-BB9C-CC585341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38</xdr:row>
      <xdr:rowOff>0</xdr:rowOff>
    </xdr:from>
    <xdr:to>
      <xdr:col>140</xdr:col>
      <xdr:colOff>241300</xdr:colOff>
      <xdr:row>38</xdr:row>
      <xdr:rowOff>165100</xdr:rowOff>
    </xdr:to>
    <xdr:pic>
      <xdr:nvPicPr>
        <xdr:cNvPr id="1488" name="Picture 1487" descr="RUS">
          <a:extLst>
            <a:ext uri="{FF2B5EF4-FFF2-40B4-BE49-F238E27FC236}">
              <a16:creationId xmlns:a16="http://schemas.microsoft.com/office/drawing/2014/main" id="{9CDF2E27-09AC-B64E-9555-2BA967F0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39</xdr:row>
      <xdr:rowOff>0</xdr:rowOff>
    </xdr:from>
    <xdr:to>
      <xdr:col>140</xdr:col>
      <xdr:colOff>241300</xdr:colOff>
      <xdr:row>39</xdr:row>
      <xdr:rowOff>165100</xdr:rowOff>
    </xdr:to>
    <xdr:pic>
      <xdr:nvPicPr>
        <xdr:cNvPr id="1489" name="Picture 1488" descr="FRA">
          <a:extLst>
            <a:ext uri="{FF2B5EF4-FFF2-40B4-BE49-F238E27FC236}">
              <a16:creationId xmlns:a16="http://schemas.microsoft.com/office/drawing/2014/main" id="{29B79030-98A8-F243-88D1-C0961612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40</xdr:row>
      <xdr:rowOff>0</xdr:rowOff>
    </xdr:from>
    <xdr:to>
      <xdr:col>140</xdr:col>
      <xdr:colOff>241300</xdr:colOff>
      <xdr:row>40</xdr:row>
      <xdr:rowOff>165100</xdr:rowOff>
    </xdr:to>
    <xdr:pic>
      <xdr:nvPicPr>
        <xdr:cNvPr id="1490" name="Picture 1489" descr="USA">
          <a:extLst>
            <a:ext uri="{FF2B5EF4-FFF2-40B4-BE49-F238E27FC236}">
              <a16:creationId xmlns:a16="http://schemas.microsoft.com/office/drawing/2014/main" id="{67EC52E8-9506-7341-AA0F-6D847CF3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41</xdr:row>
      <xdr:rowOff>0</xdr:rowOff>
    </xdr:from>
    <xdr:to>
      <xdr:col>140</xdr:col>
      <xdr:colOff>241300</xdr:colOff>
      <xdr:row>41</xdr:row>
      <xdr:rowOff>165100</xdr:rowOff>
    </xdr:to>
    <xdr:pic>
      <xdr:nvPicPr>
        <xdr:cNvPr id="1491" name="Picture 1490" descr="GBR">
          <a:extLst>
            <a:ext uri="{FF2B5EF4-FFF2-40B4-BE49-F238E27FC236}">
              <a16:creationId xmlns:a16="http://schemas.microsoft.com/office/drawing/2014/main" id="{ED6E0B5B-50FA-0641-8D34-8E27715E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42</xdr:row>
      <xdr:rowOff>0</xdr:rowOff>
    </xdr:from>
    <xdr:to>
      <xdr:col>140</xdr:col>
      <xdr:colOff>241300</xdr:colOff>
      <xdr:row>42</xdr:row>
      <xdr:rowOff>165100</xdr:rowOff>
    </xdr:to>
    <xdr:pic>
      <xdr:nvPicPr>
        <xdr:cNvPr id="1492" name="Picture 1491" descr="GER">
          <a:extLst>
            <a:ext uri="{FF2B5EF4-FFF2-40B4-BE49-F238E27FC236}">
              <a16:creationId xmlns:a16="http://schemas.microsoft.com/office/drawing/2014/main" id="{4C7F06F1-319D-AE40-99A2-DE834564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43</xdr:row>
      <xdr:rowOff>0</xdr:rowOff>
    </xdr:from>
    <xdr:to>
      <xdr:col>140</xdr:col>
      <xdr:colOff>241300</xdr:colOff>
      <xdr:row>43</xdr:row>
      <xdr:rowOff>165100</xdr:rowOff>
    </xdr:to>
    <xdr:pic>
      <xdr:nvPicPr>
        <xdr:cNvPr id="1493" name="Picture 1492" descr="GDR">
          <a:extLst>
            <a:ext uri="{FF2B5EF4-FFF2-40B4-BE49-F238E27FC236}">
              <a16:creationId xmlns:a16="http://schemas.microsoft.com/office/drawing/2014/main" id="{0C31DC9E-59A4-4247-9D7E-49E8CB69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44</xdr:row>
      <xdr:rowOff>0</xdr:rowOff>
    </xdr:from>
    <xdr:to>
      <xdr:col>140</xdr:col>
      <xdr:colOff>241300</xdr:colOff>
      <xdr:row>44</xdr:row>
      <xdr:rowOff>165100</xdr:rowOff>
    </xdr:to>
    <xdr:pic>
      <xdr:nvPicPr>
        <xdr:cNvPr id="1494" name="Picture 1493" descr="USA">
          <a:extLst>
            <a:ext uri="{FF2B5EF4-FFF2-40B4-BE49-F238E27FC236}">
              <a16:creationId xmlns:a16="http://schemas.microsoft.com/office/drawing/2014/main" id="{9BA20564-D26A-B44D-98D8-652E789C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45</xdr:row>
      <xdr:rowOff>0</xdr:rowOff>
    </xdr:from>
    <xdr:to>
      <xdr:col>140</xdr:col>
      <xdr:colOff>241300</xdr:colOff>
      <xdr:row>45</xdr:row>
      <xdr:rowOff>165100</xdr:rowOff>
    </xdr:to>
    <xdr:pic>
      <xdr:nvPicPr>
        <xdr:cNvPr id="1495" name="Picture 1494" descr="UKR">
          <a:extLst>
            <a:ext uri="{FF2B5EF4-FFF2-40B4-BE49-F238E27FC236}">
              <a16:creationId xmlns:a16="http://schemas.microsoft.com/office/drawing/2014/main" id="{A5A1F7F1-ADE8-1A44-9978-819AC91CF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46</xdr:row>
      <xdr:rowOff>0</xdr:rowOff>
    </xdr:from>
    <xdr:to>
      <xdr:col>140</xdr:col>
      <xdr:colOff>241300</xdr:colOff>
      <xdr:row>46</xdr:row>
      <xdr:rowOff>165100</xdr:rowOff>
    </xdr:to>
    <xdr:pic>
      <xdr:nvPicPr>
        <xdr:cNvPr id="1496" name="Picture 1495" descr="UKR">
          <a:extLst>
            <a:ext uri="{FF2B5EF4-FFF2-40B4-BE49-F238E27FC236}">
              <a16:creationId xmlns:a16="http://schemas.microsoft.com/office/drawing/2014/main" id="{4F8D983F-78EA-8F47-BDAA-0544948A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47</xdr:row>
      <xdr:rowOff>0</xdr:rowOff>
    </xdr:from>
    <xdr:to>
      <xdr:col>140</xdr:col>
      <xdr:colOff>241300</xdr:colOff>
      <xdr:row>47</xdr:row>
      <xdr:rowOff>165100</xdr:rowOff>
    </xdr:to>
    <xdr:pic>
      <xdr:nvPicPr>
        <xdr:cNvPr id="1497" name="Picture 1496" descr="NGR">
          <a:extLst>
            <a:ext uri="{FF2B5EF4-FFF2-40B4-BE49-F238E27FC236}">
              <a16:creationId xmlns:a16="http://schemas.microsoft.com/office/drawing/2014/main" id="{0DD4AB9D-7173-9647-A817-158FC627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48</xdr:row>
      <xdr:rowOff>0</xdr:rowOff>
    </xdr:from>
    <xdr:to>
      <xdr:col>140</xdr:col>
      <xdr:colOff>241300</xdr:colOff>
      <xdr:row>48</xdr:row>
      <xdr:rowOff>165100</xdr:rowOff>
    </xdr:to>
    <xdr:pic>
      <xdr:nvPicPr>
        <xdr:cNvPr id="1498" name="Picture 1497" descr="FRA">
          <a:extLst>
            <a:ext uri="{FF2B5EF4-FFF2-40B4-BE49-F238E27FC236}">
              <a16:creationId xmlns:a16="http://schemas.microsoft.com/office/drawing/2014/main" id="{855EE8FD-49A9-A04C-8117-1A327390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49</xdr:row>
      <xdr:rowOff>0</xdr:rowOff>
    </xdr:from>
    <xdr:to>
      <xdr:col>140</xdr:col>
      <xdr:colOff>241300</xdr:colOff>
      <xdr:row>49</xdr:row>
      <xdr:rowOff>165100</xdr:rowOff>
    </xdr:to>
    <xdr:pic>
      <xdr:nvPicPr>
        <xdr:cNvPr id="1499" name="Picture 1498" descr="POL">
          <a:extLst>
            <a:ext uri="{FF2B5EF4-FFF2-40B4-BE49-F238E27FC236}">
              <a16:creationId xmlns:a16="http://schemas.microsoft.com/office/drawing/2014/main" id="{875F743F-2B31-A049-B495-5A74926F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50</xdr:row>
      <xdr:rowOff>0</xdr:rowOff>
    </xdr:from>
    <xdr:to>
      <xdr:col>140</xdr:col>
      <xdr:colOff>241300</xdr:colOff>
      <xdr:row>50</xdr:row>
      <xdr:rowOff>165100</xdr:rowOff>
    </xdr:to>
    <xdr:pic>
      <xdr:nvPicPr>
        <xdr:cNvPr id="1500" name="Picture 1499" descr="USA">
          <a:extLst>
            <a:ext uri="{FF2B5EF4-FFF2-40B4-BE49-F238E27FC236}">
              <a16:creationId xmlns:a16="http://schemas.microsoft.com/office/drawing/2014/main" id="{41AEDD61-2A2F-8047-889D-C3606100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0</xdr:colOff>
      <xdr:row>51</xdr:row>
      <xdr:rowOff>0</xdr:rowOff>
    </xdr:from>
    <xdr:to>
      <xdr:col>140</xdr:col>
      <xdr:colOff>241300</xdr:colOff>
      <xdr:row>51</xdr:row>
      <xdr:rowOff>165100</xdr:rowOff>
    </xdr:to>
    <xdr:pic>
      <xdr:nvPicPr>
        <xdr:cNvPr id="1501" name="Picture 1500" descr="USA">
          <a:extLst>
            <a:ext uri="{FF2B5EF4-FFF2-40B4-BE49-F238E27FC236}">
              <a16:creationId xmlns:a16="http://schemas.microsoft.com/office/drawing/2014/main" id="{CC981913-F0DA-5B48-A2BC-6FC398D0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462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2</xdr:row>
      <xdr:rowOff>0</xdr:rowOff>
    </xdr:from>
    <xdr:to>
      <xdr:col>148</xdr:col>
      <xdr:colOff>241300</xdr:colOff>
      <xdr:row>2</xdr:row>
      <xdr:rowOff>165100</xdr:rowOff>
    </xdr:to>
    <xdr:pic>
      <xdr:nvPicPr>
        <xdr:cNvPr id="1502" name="Picture 1501" descr="CUB">
          <a:extLst>
            <a:ext uri="{FF2B5EF4-FFF2-40B4-BE49-F238E27FC236}">
              <a16:creationId xmlns:a16="http://schemas.microsoft.com/office/drawing/2014/main" id="{5BC65636-E52E-814C-944A-CA7D5CBA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3</xdr:row>
      <xdr:rowOff>0</xdr:rowOff>
    </xdr:from>
    <xdr:to>
      <xdr:col>148</xdr:col>
      <xdr:colOff>241300</xdr:colOff>
      <xdr:row>3</xdr:row>
      <xdr:rowOff>165100</xdr:rowOff>
    </xdr:to>
    <xdr:pic>
      <xdr:nvPicPr>
        <xdr:cNvPr id="1503" name="Picture 1502" descr="QAT">
          <a:extLst>
            <a:ext uri="{FF2B5EF4-FFF2-40B4-BE49-F238E27FC236}">
              <a16:creationId xmlns:a16="http://schemas.microsoft.com/office/drawing/2014/main" id="{491D6914-B126-DA4C-A166-89C30219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4</xdr:row>
      <xdr:rowOff>0</xdr:rowOff>
    </xdr:from>
    <xdr:to>
      <xdr:col>148</xdr:col>
      <xdr:colOff>241300</xdr:colOff>
      <xdr:row>4</xdr:row>
      <xdr:rowOff>165100</xdr:rowOff>
    </xdr:to>
    <xdr:pic>
      <xdr:nvPicPr>
        <xdr:cNvPr id="1504" name="Picture 1503" descr="SWE">
          <a:extLst>
            <a:ext uri="{FF2B5EF4-FFF2-40B4-BE49-F238E27FC236}">
              <a16:creationId xmlns:a16="http://schemas.microsoft.com/office/drawing/2014/main" id="{E87B2E3D-ED7B-6447-807C-C0C9E988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5</xdr:row>
      <xdr:rowOff>0</xdr:rowOff>
    </xdr:from>
    <xdr:to>
      <xdr:col>148</xdr:col>
      <xdr:colOff>241300</xdr:colOff>
      <xdr:row>5</xdr:row>
      <xdr:rowOff>165100</xdr:rowOff>
    </xdr:to>
    <xdr:pic>
      <xdr:nvPicPr>
        <xdr:cNvPr id="1505" name="Picture 1504" descr="UKR">
          <a:extLst>
            <a:ext uri="{FF2B5EF4-FFF2-40B4-BE49-F238E27FC236}">
              <a16:creationId xmlns:a16="http://schemas.microsoft.com/office/drawing/2014/main" id="{E87842CD-F132-7042-9511-D4442187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6</xdr:row>
      <xdr:rowOff>0</xdr:rowOff>
    </xdr:from>
    <xdr:to>
      <xdr:col>148</xdr:col>
      <xdr:colOff>241300</xdr:colOff>
      <xdr:row>6</xdr:row>
      <xdr:rowOff>165100</xdr:rowOff>
    </xdr:to>
    <xdr:pic>
      <xdr:nvPicPr>
        <xdr:cNvPr id="1506" name="Picture 1505" descr="URS">
          <a:extLst>
            <a:ext uri="{FF2B5EF4-FFF2-40B4-BE49-F238E27FC236}">
              <a16:creationId xmlns:a16="http://schemas.microsoft.com/office/drawing/2014/main" id="{DA67551C-DF25-8844-BF33-9719A5AE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7</xdr:row>
      <xdr:rowOff>0</xdr:rowOff>
    </xdr:from>
    <xdr:to>
      <xdr:col>148</xdr:col>
      <xdr:colOff>241300</xdr:colOff>
      <xdr:row>7</xdr:row>
      <xdr:rowOff>165100</xdr:rowOff>
    </xdr:to>
    <xdr:pic>
      <xdr:nvPicPr>
        <xdr:cNvPr id="1507" name="Picture 1506" descr="RUS">
          <a:extLst>
            <a:ext uri="{FF2B5EF4-FFF2-40B4-BE49-F238E27FC236}">
              <a16:creationId xmlns:a16="http://schemas.microsoft.com/office/drawing/2014/main" id="{96A2D54E-7716-8147-8F1E-CE6732AE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8</xdr:row>
      <xdr:rowOff>0</xdr:rowOff>
    </xdr:from>
    <xdr:to>
      <xdr:col>148</xdr:col>
      <xdr:colOff>241300</xdr:colOff>
      <xdr:row>8</xdr:row>
      <xdr:rowOff>165100</xdr:rowOff>
    </xdr:to>
    <xdr:pic>
      <xdr:nvPicPr>
        <xdr:cNvPr id="1508" name="Picture 1507" descr="URS">
          <a:extLst>
            <a:ext uri="{FF2B5EF4-FFF2-40B4-BE49-F238E27FC236}">
              <a16:creationId xmlns:a16="http://schemas.microsoft.com/office/drawing/2014/main" id="{0EC6933E-5406-DA4C-A2D2-C6496FC4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9</xdr:row>
      <xdr:rowOff>0</xdr:rowOff>
    </xdr:from>
    <xdr:to>
      <xdr:col>148</xdr:col>
      <xdr:colOff>241300</xdr:colOff>
      <xdr:row>9</xdr:row>
      <xdr:rowOff>165100</xdr:rowOff>
    </xdr:to>
    <xdr:pic>
      <xdr:nvPicPr>
        <xdr:cNvPr id="1509" name="Picture 1508" descr="ROU">
          <a:extLst>
            <a:ext uri="{FF2B5EF4-FFF2-40B4-BE49-F238E27FC236}">
              <a16:creationId xmlns:a16="http://schemas.microsoft.com/office/drawing/2014/main" id="{B4FFFB29-64FA-674C-8703-12255A62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10</xdr:row>
      <xdr:rowOff>0</xdr:rowOff>
    </xdr:from>
    <xdr:to>
      <xdr:col>148</xdr:col>
      <xdr:colOff>241300</xdr:colOff>
      <xdr:row>10</xdr:row>
      <xdr:rowOff>165100</xdr:rowOff>
    </xdr:to>
    <xdr:pic>
      <xdr:nvPicPr>
        <xdr:cNvPr id="1510" name="Picture 1509" descr="USA">
          <a:extLst>
            <a:ext uri="{FF2B5EF4-FFF2-40B4-BE49-F238E27FC236}">
              <a16:creationId xmlns:a16="http://schemas.microsoft.com/office/drawing/2014/main" id="{8AE4BF9C-F17B-774C-BCD6-522512D6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11</xdr:row>
      <xdr:rowOff>0</xdr:rowOff>
    </xdr:from>
    <xdr:to>
      <xdr:col>148</xdr:col>
      <xdr:colOff>241300</xdr:colOff>
      <xdr:row>11</xdr:row>
      <xdr:rowOff>165100</xdr:rowOff>
    </xdr:to>
    <xdr:pic>
      <xdr:nvPicPr>
        <xdr:cNvPr id="1511" name="Picture 1510" descr="RUS">
          <a:extLst>
            <a:ext uri="{FF2B5EF4-FFF2-40B4-BE49-F238E27FC236}">
              <a16:creationId xmlns:a16="http://schemas.microsoft.com/office/drawing/2014/main" id="{C3E63978-ACA9-5148-A58C-67F90F771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12</xdr:row>
      <xdr:rowOff>0</xdr:rowOff>
    </xdr:from>
    <xdr:to>
      <xdr:col>148</xdr:col>
      <xdr:colOff>241300</xdr:colOff>
      <xdr:row>12</xdr:row>
      <xdr:rowOff>165100</xdr:rowOff>
    </xdr:to>
    <xdr:pic>
      <xdr:nvPicPr>
        <xdr:cNvPr id="1512" name="Picture 1511" descr="CAN">
          <a:extLst>
            <a:ext uri="{FF2B5EF4-FFF2-40B4-BE49-F238E27FC236}">
              <a16:creationId xmlns:a16="http://schemas.microsoft.com/office/drawing/2014/main" id="{DC79E45C-72A8-5240-8AC8-726BEB34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13</xdr:row>
      <xdr:rowOff>0</xdr:rowOff>
    </xdr:from>
    <xdr:to>
      <xdr:col>148</xdr:col>
      <xdr:colOff>241300</xdr:colOff>
      <xdr:row>13</xdr:row>
      <xdr:rowOff>165100</xdr:rowOff>
    </xdr:to>
    <xdr:pic>
      <xdr:nvPicPr>
        <xdr:cNvPr id="1513" name="Picture 1512" descr="UKR">
          <a:extLst>
            <a:ext uri="{FF2B5EF4-FFF2-40B4-BE49-F238E27FC236}">
              <a16:creationId xmlns:a16="http://schemas.microsoft.com/office/drawing/2014/main" id="{C6BCCC7F-59E5-2A49-98B9-6190135A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14</xdr:row>
      <xdr:rowOff>0</xdr:rowOff>
    </xdr:from>
    <xdr:to>
      <xdr:col>148</xdr:col>
      <xdr:colOff>241300</xdr:colOff>
      <xdr:row>14</xdr:row>
      <xdr:rowOff>165100</xdr:rowOff>
    </xdr:to>
    <xdr:pic>
      <xdr:nvPicPr>
        <xdr:cNvPr id="1514" name="Picture 1513" descr="CHN">
          <a:extLst>
            <a:ext uri="{FF2B5EF4-FFF2-40B4-BE49-F238E27FC236}">
              <a16:creationId xmlns:a16="http://schemas.microsoft.com/office/drawing/2014/main" id="{977BB90B-8738-F54F-B747-8415390E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15</xdr:row>
      <xdr:rowOff>0</xdr:rowOff>
    </xdr:from>
    <xdr:to>
      <xdr:col>148</xdr:col>
      <xdr:colOff>241300</xdr:colOff>
      <xdr:row>15</xdr:row>
      <xdr:rowOff>165100</xdr:rowOff>
    </xdr:to>
    <xdr:pic>
      <xdr:nvPicPr>
        <xdr:cNvPr id="1515" name="Picture 1514" descr="USA">
          <a:extLst>
            <a:ext uri="{FF2B5EF4-FFF2-40B4-BE49-F238E27FC236}">
              <a16:creationId xmlns:a16="http://schemas.microsoft.com/office/drawing/2014/main" id="{A4349BCC-C40E-804A-9E6B-6FDD40DF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16</xdr:row>
      <xdr:rowOff>0</xdr:rowOff>
    </xdr:from>
    <xdr:to>
      <xdr:col>148</xdr:col>
      <xdr:colOff>241300</xdr:colOff>
      <xdr:row>16</xdr:row>
      <xdr:rowOff>165100</xdr:rowOff>
    </xdr:to>
    <xdr:pic>
      <xdr:nvPicPr>
        <xdr:cNvPr id="1516" name="Picture 1515" descr="ITA">
          <a:extLst>
            <a:ext uri="{FF2B5EF4-FFF2-40B4-BE49-F238E27FC236}">
              <a16:creationId xmlns:a16="http://schemas.microsoft.com/office/drawing/2014/main" id="{F9C1E086-77E0-D145-808E-C189E87D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17</xdr:row>
      <xdr:rowOff>0</xdr:rowOff>
    </xdr:from>
    <xdr:to>
      <xdr:col>148</xdr:col>
      <xdr:colOff>241300</xdr:colOff>
      <xdr:row>17</xdr:row>
      <xdr:rowOff>165100</xdr:rowOff>
    </xdr:to>
    <xdr:pic>
      <xdr:nvPicPr>
        <xdr:cNvPr id="1517" name="Picture 1516" descr="URS">
          <a:extLst>
            <a:ext uri="{FF2B5EF4-FFF2-40B4-BE49-F238E27FC236}">
              <a16:creationId xmlns:a16="http://schemas.microsoft.com/office/drawing/2014/main" id="{D5E7AEF2-99ED-2843-9AE9-10028D3B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18</xdr:row>
      <xdr:rowOff>0</xdr:rowOff>
    </xdr:from>
    <xdr:to>
      <xdr:col>148</xdr:col>
      <xdr:colOff>241300</xdr:colOff>
      <xdr:row>18</xdr:row>
      <xdr:rowOff>165100</xdr:rowOff>
    </xdr:to>
    <xdr:pic>
      <xdr:nvPicPr>
        <xdr:cNvPr id="1518" name="Picture 1517" descr="URS">
          <a:extLst>
            <a:ext uri="{FF2B5EF4-FFF2-40B4-BE49-F238E27FC236}">
              <a16:creationId xmlns:a16="http://schemas.microsoft.com/office/drawing/2014/main" id="{9AFF50C3-41CB-5C4A-8001-6F1640BBD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19</xdr:row>
      <xdr:rowOff>0</xdr:rowOff>
    </xdr:from>
    <xdr:to>
      <xdr:col>148</xdr:col>
      <xdr:colOff>241300</xdr:colOff>
      <xdr:row>19</xdr:row>
      <xdr:rowOff>165100</xdr:rowOff>
    </xdr:to>
    <xdr:pic>
      <xdr:nvPicPr>
        <xdr:cNvPr id="1519" name="Picture 1518" descr="SRB">
          <a:extLst>
            <a:ext uri="{FF2B5EF4-FFF2-40B4-BE49-F238E27FC236}">
              <a16:creationId xmlns:a16="http://schemas.microsoft.com/office/drawing/2014/main" id="{EC4EE7BB-415C-034B-8286-592B42A7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20</xdr:row>
      <xdr:rowOff>0</xdr:rowOff>
    </xdr:from>
    <xdr:to>
      <xdr:col>148</xdr:col>
      <xdr:colOff>241300</xdr:colOff>
      <xdr:row>20</xdr:row>
      <xdr:rowOff>165100</xdr:rowOff>
    </xdr:to>
    <xdr:pic>
      <xdr:nvPicPr>
        <xdr:cNvPr id="1520" name="Picture 1519" descr="BAH">
          <a:extLst>
            <a:ext uri="{FF2B5EF4-FFF2-40B4-BE49-F238E27FC236}">
              <a16:creationId xmlns:a16="http://schemas.microsoft.com/office/drawing/2014/main" id="{AC31EB78-C340-5647-8C3F-A8630A82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21</xdr:row>
      <xdr:rowOff>0</xdr:rowOff>
    </xdr:from>
    <xdr:to>
      <xdr:col>148</xdr:col>
      <xdr:colOff>241300</xdr:colOff>
      <xdr:row>21</xdr:row>
      <xdr:rowOff>165100</xdr:rowOff>
    </xdr:to>
    <xdr:pic>
      <xdr:nvPicPr>
        <xdr:cNvPr id="1521" name="Picture 1520" descr="POL">
          <a:extLst>
            <a:ext uri="{FF2B5EF4-FFF2-40B4-BE49-F238E27FC236}">
              <a16:creationId xmlns:a16="http://schemas.microsoft.com/office/drawing/2014/main" id="{F35AA1B9-2163-CA4F-97BF-F3E7B46F0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22</xdr:row>
      <xdr:rowOff>0</xdr:rowOff>
    </xdr:from>
    <xdr:to>
      <xdr:col>148</xdr:col>
      <xdr:colOff>241300</xdr:colOff>
      <xdr:row>22</xdr:row>
      <xdr:rowOff>165100</xdr:rowOff>
    </xdr:to>
    <xdr:pic>
      <xdr:nvPicPr>
        <xdr:cNvPr id="1522" name="Picture 1521" descr="RSA">
          <a:extLst>
            <a:ext uri="{FF2B5EF4-FFF2-40B4-BE49-F238E27FC236}">
              <a16:creationId xmlns:a16="http://schemas.microsoft.com/office/drawing/2014/main" id="{D4283E92-F682-5A4A-8118-18A0E279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23</xdr:row>
      <xdr:rowOff>0</xdr:rowOff>
    </xdr:from>
    <xdr:to>
      <xdr:col>148</xdr:col>
      <xdr:colOff>241300</xdr:colOff>
      <xdr:row>23</xdr:row>
      <xdr:rowOff>165100</xdr:rowOff>
    </xdr:to>
    <xdr:pic>
      <xdr:nvPicPr>
        <xdr:cNvPr id="1523" name="Picture 1522" descr="UKR">
          <a:extLst>
            <a:ext uri="{FF2B5EF4-FFF2-40B4-BE49-F238E27FC236}">
              <a16:creationId xmlns:a16="http://schemas.microsoft.com/office/drawing/2014/main" id="{738456E5-CF46-824A-A0C4-B39EB53E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24</xdr:row>
      <xdr:rowOff>0</xdr:rowOff>
    </xdr:from>
    <xdr:to>
      <xdr:col>148</xdr:col>
      <xdr:colOff>241300</xdr:colOff>
      <xdr:row>24</xdr:row>
      <xdr:rowOff>165100</xdr:rowOff>
    </xdr:to>
    <xdr:pic>
      <xdr:nvPicPr>
        <xdr:cNvPr id="1524" name="Picture 1523" descr="RUS">
          <a:extLst>
            <a:ext uri="{FF2B5EF4-FFF2-40B4-BE49-F238E27FC236}">
              <a16:creationId xmlns:a16="http://schemas.microsoft.com/office/drawing/2014/main" id="{095A1731-FC3A-8E45-BFFE-8C120A41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25</xdr:row>
      <xdr:rowOff>0</xdr:rowOff>
    </xdr:from>
    <xdr:to>
      <xdr:col>148</xdr:col>
      <xdr:colOff>241300</xdr:colOff>
      <xdr:row>25</xdr:row>
      <xdr:rowOff>165100</xdr:rowOff>
    </xdr:to>
    <xdr:pic>
      <xdr:nvPicPr>
        <xdr:cNvPr id="1525" name="Picture 1524" descr="CHN">
          <a:extLst>
            <a:ext uri="{FF2B5EF4-FFF2-40B4-BE49-F238E27FC236}">
              <a16:creationId xmlns:a16="http://schemas.microsoft.com/office/drawing/2014/main" id="{4A5D1489-9B51-7244-8B6B-E1035360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26</xdr:row>
      <xdr:rowOff>0</xdr:rowOff>
    </xdr:from>
    <xdr:to>
      <xdr:col>148</xdr:col>
      <xdr:colOff>241300</xdr:colOff>
      <xdr:row>26</xdr:row>
      <xdr:rowOff>165100</xdr:rowOff>
    </xdr:to>
    <xdr:pic>
      <xdr:nvPicPr>
        <xdr:cNvPr id="1526" name="Picture 1525" descr="ANA">
          <a:extLst>
            <a:ext uri="{FF2B5EF4-FFF2-40B4-BE49-F238E27FC236}">
              <a16:creationId xmlns:a16="http://schemas.microsoft.com/office/drawing/2014/main" id="{191004F5-228F-004E-AB64-21928B39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27</xdr:row>
      <xdr:rowOff>0</xdr:rowOff>
    </xdr:from>
    <xdr:to>
      <xdr:col>148</xdr:col>
      <xdr:colOff>241300</xdr:colOff>
      <xdr:row>27</xdr:row>
      <xdr:rowOff>165100</xdr:rowOff>
    </xdr:to>
    <xdr:pic>
      <xdr:nvPicPr>
        <xdr:cNvPr id="1527" name="Picture 1526" descr="URS">
          <a:extLst>
            <a:ext uri="{FF2B5EF4-FFF2-40B4-BE49-F238E27FC236}">
              <a16:creationId xmlns:a16="http://schemas.microsoft.com/office/drawing/2014/main" id="{12EAAB18-7E14-9F4F-BE32-264D7967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28</xdr:row>
      <xdr:rowOff>0</xdr:rowOff>
    </xdr:from>
    <xdr:to>
      <xdr:col>148</xdr:col>
      <xdr:colOff>241300</xdr:colOff>
      <xdr:row>28</xdr:row>
      <xdr:rowOff>165100</xdr:rowOff>
    </xdr:to>
    <xdr:pic>
      <xdr:nvPicPr>
        <xdr:cNvPr id="1528" name="Picture 1527" descr="FRG">
          <a:extLst>
            <a:ext uri="{FF2B5EF4-FFF2-40B4-BE49-F238E27FC236}">
              <a16:creationId xmlns:a16="http://schemas.microsoft.com/office/drawing/2014/main" id="{ACF6E41D-D799-C047-BA6F-1B018399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29</xdr:row>
      <xdr:rowOff>0</xdr:rowOff>
    </xdr:from>
    <xdr:to>
      <xdr:col>148</xdr:col>
      <xdr:colOff>241300</xdr:colOff>
      <xdr:row>29</xdr:row>
      <xdr:rowOff>165100</xdr:rowOff>
    </xdr:to>
    <xdr:pic>
      <xdr:nvPicPr>
        <xdr:cNvPr id="1529" name="Picture 1528" descr="USA">
          <a:extLst>
            <a:ext uri="{FF2B5EF4-FFF2-40B4-BE49-F238E27FC236}">
              <a16:creationId xmlns:a16="http://schemas.microsoft.com/office/drawing/2014/main" id="{724D53D8-5A06-3D47-B545-2AE657E2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30</xdr:row>
      <xdr:rowOff>0</xdr:rowOff>
    </xdr:from>
    <xdr:to>
      <xdr:col>148</xdr:col>
      <xdr:colOff>241300</xdr:colOff>
      <xdr:row>30</xdr:row>
      <xdr:rowOff>165100</xdr:rowOff>
    </xdr:to>
    <xdr:pic>
      <xdr:nvPicPr>
        <xdr:cNvPr id="1530" name="Picture 1529" descr="USA">
          <a:extLst>
            <a:ext uri="{FF2B5EF4-FFF2-40B4-BE49-F238E27FC236}">
              <a16:creationId xmlns:a16="http://schemas.microsoft.com/office/drawing/2014/main" id="{02A63FED-F49A-9D44-89FF-23E012112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31</xdr:row>
      <xdr:rowOff>0</xdr:rowOff>
    </xdr:from>
    <xdr:to>
      <xdr:col>148</xdr:col>
      <xdr:colOff>241300</xdr:colOff>
      <xdr:row>31</xdr:row>
      <xdr:rowOff>165100</xdr:rowOff>
    </xdr:to>
    <xdr:pic>
      <xdr:nvPicPr>
        <xdr:cNvPr id="1531" name="Picture 1530" descr="URS">
          <a:extLst>
            <a:ext uri="{FF2B5EF4-FFF2-40B4-BE49-F238E27FC236}">
              <a16:creationId xmlns:a16="http://schemas.microsoft.com/office/drawing/2014/main" id="{31357ECD-AE87-ED42-96E3-2971184B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32</xdr:row>
      <xdr:rowOff>0</xdr:rowOff>
    </xdr:from>
    <xdr:to>
      <xdr:col>148</xdr:col>
      <xdr:colOff>241300</xdr:colOff>
      <xdr:row>32</xdr:row>
      <xdr:rowOff>165100</xdr:rowOff>
    </xdr:to>
    <xdr:pic>
      <xdr:nvPicPr>
        <xdr:cNvPr id="1532" name="Picture 1531" descr="GBR">
          <a:extLst>
            <a:ext uri="{FF2B5EF4-FFF2-40B4-BE49-F238E27FC236}">
              <a16:creationId xmlns:a16="http://schemas.microsoft.com/office/drawing/2014/main" id="{E52E19B4-F455-D247-A1A0-15F0AEBE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33</xdr:row>
      <xdr:rowOff>0</xdr:rowOff>
    </xdr:from>
    <xdr:to>
      <xdr:col>148</xdr:col>
      <xdr:colOff>241300</xdr:colOff>
      <xdr:row>33</xdr:row>
      <xdr:rowOff>165100</xdr:rowOff>
    </xdr:to>
    <xdr:pic>
      <xdr:nvPicPr>
        <xdr:cNvPr id="1533" name="Picture 1532" descr="SWE">
          <a:extLst>
            <a:ext uri="{FF2B5EF4-FFF2-40B4-BE49-F238E27FC236}">
              <a16:creationId xmlns:a16="http://schemas.microsoft.com/office/drawing/2014/main" id="{B39A26A1-D041-B24B-A528-25D5617E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34</xdr:row>
      <xdr:rowOff>0</xdr:rowOff>
    </xdr:from>
    <xdr:to>
      <xdr:col>148</xdr:col>
      <xdr:colOff>241300</xdr:colOff>
      <xdr:row>34</xdr:row>
      <xdr:rowOff>165100</xdr:rowOff>
    </xdr:to>
    <xdr:pic>
      <xdr:nvPicPr>
        <xdr:cNvPr id="1534" name="Picture 1533" descr="USA">
          <a:extLst>
            <a:ext uri="{FF2B5EF4-FFF2-40B4-BE49-F238E27FC236}">
              <a16:creationId xmlns:a16="http://schemas.microsoft.com/office/drawing/2014/main" id="{9CA8BC77-05FA-8540-A1D1-C2647AB3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35</xdr:row>
      <xdr:rowOff>0</xdr:rowOff>
    </xdr:from>
    <xdr:to>
      <xdr:col>148</xdr:col>
      <xdr:colOff>241300</xdr:colOff>
      <xdr:row>35</xdr:row>
      <xdr:rowOff>165100</xdr:rowOff>
    </xdr:to>
    <xdr:pic>
      <xdr:nvPicPr>
        <xdr:cNvPr id="1535" name="Picture 1534" descr="GBR">
          <a:extLst>
            <a:ext uri="{FF2B5EF4-FFF2-40B4-BE49-F238E27FC236}">
              <a16:creationId xmlns:a16="http://schemas.microsoft.com/office/drawing/2014/main" id="{204002EC-977E-264A-840F-6B3850B4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36</xdr:row>
      <xdr:rowOff>0</xdr:rowOff>
    </xdr:from>
    <xdr:to>
      <xdr:col>148</xdr:col>
      <xdr:colOff>241300</xdr:colOff>
      <xdr:row>36</xdr:row>
      <xdr:rowOff>165100</xdr:rowOff>
    </xdr:to>
    <xdr:pic>
      <xdr:nvPicPr>
        <xdr:cNvPr id="1536" name="Picture 1535" descr="USA">
          <a:extLst>
            <a:ext uri="{FF2B5EF4-FFF2-40B4-BE49-F238E27FC236}">
              <a16:creationId xmlns:a16="http://schemas.microsoft.com/office/drawing/2014/main" id="{3605DC3F-EEB0-B14C-A132-5EDE3714B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37</xdr:row>
      <xdr:rowOff>0</xdr:rowOff>
    </xdr:from>
    <xdr:to>
      <xdr:col>148</xdr:col>
      <xdr:colOff>241300</xdr:colOff>
      <xdr:row>37</xdr:row>
      <xdr:rowOff>165100</xdr:rowOff>
    </xdr:to>
    <xdr:pic>
      <xdr:nvPicPr>
        <xdr:cNvPr id="1537" name="Picture 1536" descr="BAH">
          <a:extLst>
            <a:ext uri="{FF2B5EF4-FFF2-40B4-BE49-F238E27FC236}">
              <a16:creationId xmlns:a16="http://schemas.microsoft.com/office/drawing/2014/main" id="{2BAF6609-4865-2049-AA4D-A04E98C77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38</xdr:row>
      <xdr:rowOff>0</xdr:rowOff>
    </xdr:from>
    <xdr:to>
      <xdr:col>148</xdr:col>
      <xdr:colOff>241300</xdr:colOff>
      <xdr:row>38</xdr:row>
      <xdr:rowOff>165100</xdr:rowOff>
    </xdr:to>
    <xdr:pic>
      <xdr:nvPicPr>
        <xdr:cNvPr id="1538" name="Picture 1537" descr="GDR">
          <a:extLst>
            <a:ext uri="{FF2B5EF4-FFF2-40B4-BE49-F238E27FC236}">
              <a16:creationId xmlns:a16="http://schemas.microsoft.com/office/drawing/2014/main" id="{5596607F-5CDE-8D4A-A87F-06E28DCE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39</xdr:row>
      <xdr:rowOff>0</xdr:rowOff>
    </xdr:from>
    <xdr:to>
      <xdr:col>148</xdr:col>
      <xdr:colOff>241300</xdr:colOff>
      <xdr:row>39</xdr:row>
      <xdr:rowOff>165100</xdr:rowOff>
    </xdr:to>
    <xdr:pic>
      <xdr:nvPicPr>
        <xdr:cNvPr id="1539" name="Picture 1538" descr="URS">
          <a:extLst>
            <a:ext uri="{FF2B5EF4-FFF2-40B4-BE49-F238E27FC236}">
              <a16:creationId xmlns:a16="http://schemas.microsoft.com/office/drawing/2014/main" id="{DDA76F51-F38B-2C4F-BE08-687C48EC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40</xdr:row>
      <xdr:rowOff>0</xdr:rowOff>
    </xdr:from>
    <xdr:to>
      <xdr:col>148</xdr:col>
      <xdr:colOff>241300</xdr:colOff>
      <xdr:row>40</xdr:row>
      <xdr:rowOff>165100</xdr:rowOff>
    </xdr:to>
    <xdr:pic>
      <xdr:nvPicPr>
        <xdr:cNvPr id="1540" name="Picture 1539" descr="FRG">
          <a:extLst>
            <a:ext uri="{FF2B5EF4-FFF2-40B4-BE49-F238E27FC236}">
              <a16:creationId xmlns:a16="http://schemas.microsoft.com/office/drawing/2014/main" id="{EA2C6C79-F5CF-8F4A-BDBF-629C910C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41</xdr:row>
      <xdr:rowOff>0</xdr:rowOff>
    </xdr:from>
    <xdr:to>
      <xdr:col>148</xdr:col>
      <xdr:colOff>241300</xdr:colOff>
      <xdr:row>41</xdr:row>
      <xdr:rowOff>165100</xdr:rowOff>
    </xdr:to>
    <xdr:pic>
      <xdr:nvPicPr>
        <xdr:cNvPr id="1541" name="Picture 1540" descr="BEL">
          <a:extLst>
            <a:ext uri="{FF2B5EF4-FFF2-40B4-BE49-F238E27FC236}">
              <a16:creationId xmlns:a16="http://schemas.microsoft.com/office/drawing/2014/main" id="{72ED8E4C-5968-A241-9549-0A577B354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42</xdr:row>
      <xdr:rowOff>0</xdr:rowOff>
    </xdr:from>
    <xdr:to>
      <xdr:col>148</xdr:col>
      <xdr:colOff>241300</xdr:colOff>
      <xdr:row>42</xdr:row>
      <xdr:rowOff>165100</xdr:rowOff>
    </xdr:to>
    <xdr:pic>
      <xdr:nvPicPr>
        <xdr:cNvPr id="1542" name="Picture 1541" descr="USA">
          <a:extLst>
            <a:ext uri="{FF2B5EF4-FFF2-40B4-BE49-F238E27FC236}">
              <a16:creationId xmlns:a16="http://schemas.microsoft.com/office/drawing/2014/main" id="{5FE1C4D2-712F-854D-BB88-5B0F554F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43</xdr:row>
      <xdr:rowOff>0</xdr:rowOff>
    </xdr:from>
    <xdr:to>
      <xdr:col>148</xdr:col>
      <xdr:colOff>241300</xdr:colOff>
      <xdr:row>43</xdr:row>
      <xdr:rowOff>165100</xdr:rowOff>
    </xdr:to>
    <xdr:pic>
      <xdr:nvPicPr>
        <xdr:cNvPr id="1543" name="Picture 1542" descr="TCH">
          <a:extLst>
            <a:ext uri="{FF2B5EF4-FFF2-40B4-BE49-F238E27FC236}">
              <a16:creationId xmlns:a16="http://schemas.microsoft.com/office/drawing/2014/main" id="{ABE34D17-11AE-CC43-BDDA-58FAFCABD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44</xdr:row>
      <xdr:rowOff>0</xdr:rowOff>
    </xdr:from>
    <xdr:to>
      <xdr:col>148</xdr:col>
      <xdr:colOff>241300</xdr:colOff>
      <xdr:row>44</xdr:row>
      <xdr:rowOff>165100</xdr:rowOff>
    </xdr:to>
    <xdr:pic>
      <xdr:nvPicPr>
        <xdr:cNvPr id="1544" name="Picture 1543" descr="BER">
          <a:extLst>
            <a:ext uri="{FF2B5EF4-FFF2-40B4-BE49-F238E27FC236}">
              <a16:creationId xmlns:a16="http://schemas.microsoft.com/office/drawing/2014/main" id="{6E0FFE9C-8C90-CB41-8549-9EAA8501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45</xdr:row>
      <xdr:rowOff>0</xdr:rowOff>
    </xdr:from>
    <xdr:to>
      <xdr:col>148</xdr:col>
      <xdr:colOff>241300</xdr:colOff>
      <xdr:row>45</xdr:row>
      <xdr:rowOff>165100</xdr:rowOff>
    </xdr:to>
    <xdr:pic>
      <xdr:nvPicPr>
        <xdr:cNvPr id="1545" name="Picture 1544" descr="USA">
          <a:extLst>
            <a:ext uri="{FF2B5EF4-FFF2-40B4-BE49-F238E27FC236}">
              <a16:creationId xmlns:a16="http://schemas.microsoft.com/office/drawing/2014/main" id="{E146083F-717B-1445-9DD8-149ECEB5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46</xdr:row>
      <xdr:rowOff>0</xdr:rowOff>
    </xdr:from>
    <xdr:to>
      <xdr:col>148</xdr:col>
      <xdr:colOff>241300</xdr:colOff>
      <xdr:row>46</xdr:row>
      <xdr:rowOff>165100</xdr:rowOff>
    </xdr:to>
    <xdr:pic>
      <xdr:nvPicPr>
        <xdr:cNvPr id="1546" name="Picture 1545" descr="BUL">
          <a:extLst>
            <a:ext uri="{FF2B5EF4-FFF2-40B4-BE49-F238E27FC236}">
              <a16:creationId xmlns:a16="http://schemas.microsoft.com/office/drawing/2014/main" id="{B98F27F1-55E1-754F-A504-40A7AFF7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47</xdr:row>
      <xdr:rowOff>0</xdr:rowOff>
    </xdr:from>
    <xdr:to>
      <xdr:col>148</xdr:col>
      <xdr:colOff>241300</xdr:colOff>
      <xdr:row>47</xdr:row>
      <xdr:rowOff>165100</xdr:rowOff>
    </xdr:to>
    <xdr:pic>
      <xdr:nvPicPr>
        <xdr:cNvPr id="1547" name="Picture 1546" descr="GBR">
          <a:extLst>
            <a:ext uri="{FF2B5EF4-FFF2-40B4-BE49-F238E27FC236}">
              <a16:creationId xmlns:a16="http://schemas.microsoft.com/office/drawing/2014/main" id="{18229DCA-5EA5-AA46-8FFA-67B00AD3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48</xdr:row>
      <xdr:rowOff>0</xdr:rowOff>
    </xdr:from>
    <xdr:to>
      <xdr:col>148</xdr:col>
      <xdr:colOff>241300</xdr:colOff>
      <xdr:row>48</xdr:row>
      <xdr:rowOff>165100</xdr:rowOff>
    </xdr:to>
    <xdr:pic>
      <xdr:nvPicPr>
        <xdr:cNvPr id="1548" name="Picture 1547" descr="GRE">
          <a:extLst>
            <a:ext uri="{FF2B5EF4-FFF2-40B4-BE49-F238E27FC236}">
              <a16:creationId xmlns:a16="http://schemas.microsoft.com/office/drawing/2014/main" id="{70C1308E-578A-C54C-81C4-A8E345F4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49</xdr:row>
      <xdr:rowOff>0</xdr:rowOff>
    </xdr:from>
    <xdr:to>
      <xdr:col>148</xdr:col>
      <xdr:colOff>241300</xdr:colOff>
      <xdr:row>49</xdr:row>
      <xdr:rowOff>165100</xdr:rowOff>
    </xdr:to>
    <xdr:pic>
      <xdr:nvPicPr>
        <xdr:cNvPr id="1549" name="Picture 1548" descr="AUS">
          <a:extLst>
            <a:ext uri="{FF2B5EF4-FFF2-40B4-BE49-F238E27FC236}">
              <a16:creationId xmlns:a16="http://schemas.microsoft.com/office/drawing/2014/main" id="{D1369324-B644-B148-9810-6A5A1FD7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50</xdr:row>
      <xdr:rowOff>0</xdr:rowOff>
    </xdr:from>
    <xdr:to>
      <xdr:col>148</xdr:col>
      <xdr:colOff>241300</xdr:colOff>
      <xdr:row>50</xdr:row>
      <xdr:rowOff>165100</xdr:rowOff>
    </xdr:to>
    <xdr:pic>
      <xdr:nvPicPr>
        <xdr:cNvPr id="1550" name="Picture 1549" descr="NOR">
          <a:extLst>
            <a:ext uri="{FF2B5EF4-FFF2-40B4-BE49-F238E27FC236}">
              <a16:creationId xmlns:a16="http://schemas.microsoft.com/office/drawing/2014/main" id="{5A623C5F-3437-9C48-9682-51EAC6E5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148</xdr:col>
      <xdr:colOff>0</xdr:colOff>
      <xdr:row>51</xdr:row>
      <xdr:rowOff>0</xdr:rowOff>
    </xdr:from>
    <xdr:to>
      <xdr:col>148</xdr:col>
      <xdr:colOff>241300</xdr:colOff>
      <xdr:row>51</xdr:row>
      <xdr:rowOff>165100</xdr:rowOff>
    </xdr:to>
    <xdr:pic>
      <xdr:nvPicPr>
        <xdr:cNvPr id="1551" name="Picture 1550" descr="RUS">
          <a:extLst>
            <a:ext uri="{FF2B5EF4-FFF2-40B4-BE49-F238E27FC236}">
              <a16:creationId xmlns:a16="http://schemas.microsoft.com/office/drawing/2014/main" id="{41C421A0-F33D-9A49-883B-23AF394EE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502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2</xdr:row>
      <xdr:rowOff>0</xdr:rowOff>
    </xdr:from>
    <xdr:to>
      <xdr:col>153</xdr:col>
      <xdr:colOff>241300</xdr:colOff>
      <xdr:row>2</xdr:row>
      <xdr:rowOff>165100</xdr:rowOff>
    </xdr:to>
    <xdr:pic>
      <xdr:nvPicPr>
        <xdr:cNvPr id="1552" name="Picture 1551" descr="BUL">
          <a:extLst>
            <a:ext uri="{FF2B5EF4-FFF2-40B4-BE49-F238E27FC236}">
              <a16:creationId xmlns:a16="http://schemas.microsoft.com/office/drawing/2014/main" id="{F24F38C3-E38D-524A-9AB3-B2229CA6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3</xdr:row>
      <xdr:rowOff>0</xdr:rowOff>
    </xdr:from>
    <xdr:to>
      <xdr:col>153</xdr:col>
      <xdr:colOff>241300</xdr:colOff>
      <xdr:row>3</xdr:row>
      <xdr:rowOff>165100</xdr:rowOff>
    </xdr:to>
    <xdr:pic>
      <xdr:nvPicPr>
        <xdr:cNvPr id="1553" name="Picture 1552" descr="CRO">
          <a:extLst>
            <a:ext uri="{FF2B5EF4-FFF2-40B4-BE49-F238E27FC236}">
              <a16:creationId xmlns:a16="http://schemas.microsoft.com/office/drawing/2014/main" id="{EA2DA270-25D7-C742-BB30-889AAFC0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4</xdr:row>
      <xdr:rowOff>0</xdr:rowOff>
    </xdr:from>
    <xdr:to>
      <xdr:col>153</xdr:col>
      <xdr:colOff>241300</xdr:colOff>
      <xdr:row>4</xdr:row>
      <xdr:rowOff>165100</xdr:rowOff>
    </xdr:to>
    <xdr:pic>
      <xdr:nvPicPr>
        <xdr:cNvPr id="1554" name="Picture 1553" descr="BUL">
          <a:extLst>
            <a:ext uri="{FF2B5EF4-FFF2-40B4-BE49-F238E27FC236}">
              <a16:creationId xmlns:a16="http://schemas.microsoft.com/office/drawing/2014/main" id="{B909BD04-595F-4D45-9884-2F611DBC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5</xdr:row>
      <xdr:rowOff>0</xdr:rowOff>
    </xdr:from>
    <xdr:to>
      <xdr:col>153</xdr:col>
      <xdr:colOff>241300</xdr:colOff>
      <xdr:row>5</xdr:row>
      <xdr:rowOff>165100</xdr:rowOff>
    </xdr:to>
    <xdr:pic>
      <xdr:nvPicPr>
        <xdr:cNvPr id="1555" name="Picture 1554" descr="RUS">
          <a:extLst>
            <a:ext uri="{FF2B5EF4-FFF2-40B4-BE49-F238E27FC236}">
              <a16:creationId xmlns:a16="http://schemas.microsoft.com/office/drawing/2014/main" id="{DD13DA47-F3CF-4D41-9805-93663865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6</xdr:row>
      <xdr:rowOff>0</xdr:rowOff>
    </xdr:from>
    <xdr:to>
      <xdr:col>153</xdr:col>
      <xdr:colOff>241300</xdr:colOff>
      <xdr:row>6</xdr:row>
      <xdr:rowOff>165100</xdr:rowOff>
    </xdr:to>
    <xdr:pic>
      <xdr:nvPicPr>
        <xdr:cNvPr id="1556" name="Picture 1555" descr="SWE">
          <a:extLst>
            <a:ext uri="{FF2B5EF4-FFF2-40B4-BE49-F238E27FC236}">
              <a16:creationId xmlns:a16="http://schemas.microsoft.com/office/drawing/2014/main" id="{FF7FAD4F-AB1B-0B47-B3B7-89C5E1EB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7</xdr:row>
      <xdr:rowOff>0</xdr:rowOff>
    </xdr:from>
    <xdr:to>
      <xdr:col>153</xdr:col>
      <xdr:colOff>241300</xdr:colOff>
      <xdr:row>7</xdr:row>
      <xdr:rowOff>165100</xdr:rowOff>
    </xdr:to>
    <xdr:pic>
      <xdr:nvPicPr>
        <xdr:cNvPr id="1557" name="Picture 1556" descr="RSA">
          <a:extLst>
            <a:ext uri="{FF2B5EF4-FFF2-40B4-BE49-F238E27FC236}">
              <a16:creationId xmlns:a16="http://schemas.microsoft.com/office/drawing/2014/main" id="{12A7D142-EF4C-5D47-BAFA-67299ADC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8</xdr:row>
      <xdr:rowOff>0</xdr:rowOff>
    </xdr:from>
    <xdr:to>
      <xdr:col>153</xdr:col>
      <xdr:colOff>241300</xdr:colOff>
      <xdr:row>8</xdr:row>
      <xdr:rowOff>165100</xdr:rowOff>
    </xdr:to>
    <xdr:pic>
      <xdr:nvPicPr>
        <xdr:cNvPr id="1558" name="Picture 1557" descr="RUS">
          <a:extLst>
            <a:ext uri="{FF2B5EF4-FFF2-40B4-BE49-F238E27FC236}">
              <a16:creationId xmlns:a16="http://schemas.microsoft.com/office/drawing/2014/main" id="{7D6A3F46-9F8F-224A-961B-1E565F57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9</xdr:row>
      <xdr:rowOff>0</xdr:rowOff>
    </xdr:from>
    <xdr:to>
      <xdr:col>153</xdr:col>
      <xdr:colOff>241300</xdr:colOff>
      <xdr:row>9</xdr:row>
      <xdr:rowOff>165100</xdr:rowOff>
    </xdr:to>
    <xdr:pic>
      <xdr:nvPicPr>
        <xdr:cNvPr id="1559" name="Picture 1558" descr="GER">
          <a:extLst>
            <a:ext uri="{FF2B5EF4-FFF2-40B4-BE49-F238E27FC236}">
              <a16:creationId xmlns:a16="http://schemas.microsoft.com/office/drawing/2014/main" id="{141FE537-CC23-9043-8DBB-9086547FB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10</xdr:row>
      <xdr:rowOff>0</xdr:rowOff>
    </xdr:from>
    <xdr:to>
      <xdr:col>153</xdr:col>
      <xdr:colOff>241300</xdr:colOff>
      <xdr:row>10</xdr:row>
      <xdr:rowOff>165100</xdr:rowOff>
    </xdr:to>
    <xdr:pic>
      <xdr:nvPicPr>
        <xdr:cNvPr id="1560" name="Picture 1559" descr="ANA">
          <a:extLst>
            <a:ext uri="{FF2B5EF4-FFF2-40B4-BE49-F238E27FC236}">
              <a16:creationId xmlns:a16="http://schemas.microsoft.com/office/drawing/2014/main" id="{6110FD3B-29B7-0743-8C34-224C8C2D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11</xdr:row>
      <xdr:rowOff>0</xdr:rowOff>
    </xdr:from>
    <xdr:to>
      <xdr:col>153</xdr:col>
      <xdr:colOff>241300</xdr:colOff>
      <xdr:row>11</xdr:row>
      <xdr:rowOff>165100</xdr:rowOff>
    </xdr:to>
    <xdr:pic>
      <xdr:nvPicPr>
        <xdr:cNvPr id="1561" name="Picture 1560" descr="URS">
          <a:extLst>
            <a:ext uri="{FF2B5EF4-FFF2-40B4-BE49-F238E27FC236}">
              <a16:creationId xmlns:a16="http://schemas.microsoft.com/office/drawing/2014/main" id="{5F64F293-8CA2-D64A-A25C-950235AD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12</xdr:row>
      <xdr:rowOff>0</xdr:rowOff>
    </xdr:from>
    <xdr:to>
      <xdr:col>153</xdr:col>
      <xdr:colOff>241300</xdr:colOff>
      <xdr:row>12</xdr:row>
      <xdr:rowOff>165100</xdr:rowOff>
    </xdr:to>
    <xdr:pic>
      <xdr:nvPicPr>
        <xdr:cNvPr id="1562" name="Picture 1561" descr="GER">
          <a:extLst>
            <a:ext uri="{FF2B5EF4-FFF2-40B4-BE49-F238E27FC236}">
              <a16:creationId xmlns:a16="http://schemas.microsoft.com/office/drawing/2014/main" id="{0D20D79D-B3F5-4F4A-AF2B-E8C9621B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13</xdr:row>
      <xdr:rowOff>0</xdr:rowOff>
    </xdr:from>
    <xdr:to>
      <xdr:col>153</xdr:col>
      <xdr:colOff>241300</xdr:colOff>
      <xdr:row>13</xdr:row>
      <xdr:rowOff>165100</xdr:rowOff>
    </xdr:to>
    <xdr:pic>
      <xdr:nvPicPr>
        <xdr:cNvPr id="1563" name="Picture 1562" descr="UKR">
          <a:extLst>
            <a:ext uri="{FF2B5EF4-FFF2-40B4-BE49-F238E27FC236}">
              <a16:creationId xmlns:a16="http://schemas.microsoft.com/office/drawing/2014/main" id="{A43C5791-9CC2-DA49-ABE2-8A9073FF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14</xdr:row>
      <xdr:rowOff>0</xdr:rowOff>
    </xdr:from>
    <xdr:to>
      <xdr:col>153</xdr:col>
      <xdr:colOff>241300</xdr:colOff>
      <xdr:row>14</xdr:row>
      <xdr:rowOff>165100</xdr:rowOff>
    </xdr:to>
    <xdr:pic>
      <xdr:nvPicPr>
        <xdr:cNvPr id="1564" name="Picture 1563" descr="BEL">
          <a:extLst>
            <a:ext uri="{FF2B5EF4-FFF2-40B4-BE49-F238E27FC236}">
              <a16:creationId xmlns:a16="http://schemas.microsoft.com/office/drawing/2014/main" id="{42990EFF-EA7D-D14F-9DAF-C06D909A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15</xdr:row>
      <xdr:rowOff>0</xdr:rowOff>
    </xdr:from>
    <xdr:to>
      <xdr:col>153</xdr:col>
      <xdr:colOff>241300</xdr:colOff>
      <xdr:row>15</xdr:row>
      <xdr:rowOff>165100</xdr:rowOff>
    </xdr:to>
    <xdr:pic>
      <xdr:nvPicPr>
        <xdr:cNvPr id="1565" name="Picture 1564" descr="USA">
          <a:extLst>
            <a:ext uri="{FF2B5EF4-FFF2-40B4-BE49-F238E27FC236}">
              <a16:creationId xmlns:a16="http://schemas.microsoft.com/office/drawing/2014/main" id="{D0FA8222-8046-BF43-B8EF-51DC3430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16</xdr:row>
      <xdr:rowOff>0</xdr:rowOff>
    </xdr:from>
    <xdr:to>
      <xdr:col>153</xdr:col>
      <xdr:colOff>241300</xdr:colOff>
      <xdr:row>16</xdr:row>
      <xdr:rowOff>165100</xdr:rowOff>
    </xdr:to>
    <xdr:pic>
      <xdr:nvPicPr>
        <xdr:cNvPr id="1566" name="Picture 1565" descr="CUB">
          <a:extLst>
            <a:ext uri="{FF2B5EF4-FFF2-40B4-BE49-F238E27FC236}">
              <a16:creationId xmlns:a16="http://schemas.microsoft.com/office/drawing/2014/main" id="{FF83E74D-115E-F44C-A8AC-02658E7D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17</xdr:row>
      <xdr:rowOff>0</xdr:rowOff>
    </xdr:from>
    <xdr:to>
      <xdr:col>153</xdr:col>
      <xdr:colOff>241300</xdr:colOff>
      <xdr:row>17</xdr:row>
      <xdr:rowOff>165100</xdr:rowOff>
    </xdr:to>
    <xdr:pic>
      <xdr:nvPicPr>
        <xdr:cNvPr id="1567" name="Picture 1566" descr="BUL">
          <a:extLst>
            <a:ext uri="{FF2B5EF4-FFF2-40B4-BE49-F238E27FC236}">
              <a16:creationId xmlns:a16="http://schemas.microsoft.com/office/drawing/2014/main" id="{6EDD5B0C-804A-7548-B125-78A96678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18</xdr:row>
      <xdr:rowOff>0</xdr:rowOff>
    </xdr:from>
    <xdr:to>
      <xdr:col>153</xdr:col>
      <xdr:colOff>241300</xdr:colOff>
      <xdr:row>18</xdr:row>
      <xdr:rowOff>165100</xdr:rowOff>
    </xdr:to>
    <xdr:pic>
      <xdr:nvPicPr>
        <xdr:cNvPr id="1568" name="Picture 1567" descr="RUS">
          <a:extLst>
            <a:ext uri="{FF2B5EF4-FFF2-40B4-BE49-F238E27FC236}">
              <a16:creationId xmlns:a16="http://schemas.microsoft.com/office/drawing/2014/main" id="{63B902A0-86E5-5A41-BF61-5C92C632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19</xdr:row>
      <xdr:rowOff>0</xdr:rowOff>
    </xdr:from>
    <xdr:to>
      <xdr:col>153</xdr:col>
      <xdr:colOff>241300</xdr:colOff>
      <xdr:row>19</xdr:row>
      <xdr:rowOff>165100</xdr:rowOff>
    </xdr:to>
    <xdr:pic>
      <xdr:nvPicPr>
        <xdr:cNvPr id="1569" name="Picture 1568" descr="USA">
          <a:extLst>
            <a:ext uri="{FF2B5EF4-FFF2-40B4-BE49-F238E27FC236}">
              <a16:creationId xmlns:a16="http://schemas.microsoft.com/office/drawing/2014/main" id="{A7BF3BC6-3EB7-9141-91A2-ABA907EB1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20</xdr:row>
      <xdr:rowOff>0</xdr:rowOff>
    </xdr:from>
    <xdr:to>
      <xdr:col>153</xdr:col>
      <xdr:colOff>241300</xdr:colOff>
      <xdr:row>20</xdr:row>
      <xdr:rowOff>165100</xdr:rowOff>
    </xdr:to>
    <xdr:pic>
      <xdr:nvPicPr>
        <xdr:cNvPr id="1570" name="Picture 1569" descr="FRG">
          <a:extLst>
            <a:ext uri="{FF2B5EF4-FFF2-40B4-BE49-F238E27FC236}">
              <a16:creationId xmlns:a16="http://schemas.microsoft.com/office/drawing/2014/main" id="{4005BB85-00AC-804F-9501-53DECF5F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21</xdr:row>
      <xdr:rowOff>0</xdr:rowOff>
    </xdr:from>
    <xdr:to>
      <xdr:col>153</xdr:col>
      <xdr:colOff>241300</xdr:colOff>
      <xdr:row>21</xdr:row>
      <xdr:rowOff>165100</xdr:rowOff>
    </xdr:to>
    <xdr:pic>
      <xdr:nvPicPr>
        <xdr:cNvPr id="1571" name="Picture 1570" descr="USA">
          <a:extLst>
            <a:ext uri="{FF2B5EF4-FFF2-40B4-BE49-F238E27FC236}">
              <a16:creationId xmlns:a16="http://schemas.microsoft.com/office/drawing/2014/main" id="{95999D89-170E-A645-9292-BF8BA863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22</xdr:row>
      <xdr:rowOff>0</xdr:rowOff>
    </xdr:from>
    <xdr:to>
      <xdr:col>153</xdr:col>
      <xdr:colOff>241300</xdr:colOff>
      <xdr:row>22</xdr:row>
      <xdr:rowOff>165100</xdr:rowOff>
    </xdr:to>
    <xdr:pic>
      <xdr:nvPicPr>
        <xdr:cNvPr id="1572" name="Picture 1571" descr="RUS">
          <a:extLst>
            <a:ext uri="{FF2B5EF4-FFF2-40B4-BE49-F238E27FC236}">
              <a16:creationId xmlns:a16="http://schemas.microsoft.com/office/drawing/2014/main" id="{92435AC9-34E4-8143-BACE-7345844C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23</xdr:row>
      <xdr:rowOff>0</xdr:rowOff>
    </xdr:from>
    <xdr:to>
      <xdr:col>153</xdr:col>
      <xdr:colOff>241300</xdr:colOff>
      <xdr:row>23</xdr:row>
      <xdr:rowOff>165100</xdr:rowOff>
    </xdr:to>
    <xdr:pic>
      <xdr:nvPicPr>
        <xdr:cNvPr id="1573" name="Picture 1572" descr="GRE">
          <a:extLst>
            <a:ext uri="{FF2B5EF4-FFF2-40B4-BE49-F238E27FC236}">
              <a16:creationId xmlns:a16="http://schemas.microsoft.com/office/drawing/2014/main" id="{B9663834-93CE-0F47-A506-6E1CBBBA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24</xdr:row>
      <xdr:rowOff>0</xdr:rowOff>
    </xdr:from>
    <xdr:to>
      <xdr:col>153</xdr:col>
      <xdr:colOff>241300</xdr:colOff>
      <xdr:row>24</xdr:row>
      <xdr:rowOff>165100</xdr:rowOff>
    </xdr:to>
    <xdr:pic>
      <xdr:nvPicPr>
        <xdr:cNvPr id="1574" name="Picture 1573" descr="ITA">
          <a:extLst>
            <a:ext uri="{FF2B5EF4-FFF2-40B4-BE49-F238E27FC236}">
              <a16:creationId xmlns:a16="http://schemas.microsoft.com/office/drawing/2014/main" id="{ACBADA62-5303-D64E-87F7-794D659D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25</xdr:row>
      <xdr:rowOff>0</xdr:rowOff>
    </xdr:from>
    <xdr:to>
      <xdr:col>153</xdr:col>
      <xdr:colOff>241300</xdr:colOff>
      <xdr:row>25</xdr:row>
      <xdr:rowOff>165100</xdr:rowOff>
    </xdr:to>
    <xdr:pic>
      <xdr:nvPicPr>
        <xdr:cNvPr id="1575" name="Picture 1574" descr="RUS">
          <a:extLst>
            <a:ext uri="{FF2B5EF4-FFF2-40B4-BE49-F238E27FC236}">
              <a16:creationId xmlns:a16="http://schemas.microsoft.com/office/drawing/2014/main" id="{65FE7CBE-046D-C047-A747-B3D1011B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26</xdr:row>
      <xdr:rowOff>0</xdr:rowOff>
    </xdr:from>
    <xdr:to>
      <xdr:col>153</xdr:col>
      <xdr:colOff>241300</xdr:colOff>
      <xdr:row>26</xdr:row>
      <xdr:rowOff>165100</xdr:rowOff>
    </xdr:to>
    <xdr:pic>
      <xdr:nvPicPr>
        <xdr:cNvPr id="1576" name="Picture 1575" descr="URS">
          <a:extLst>
            <a:ext uri="{FF2B5EF4-FFF2-40B4-BE49-F238E27FC236}">
              <a16:creationId xmlns:a16="http://schemas.microsoft.com/office/drawing/2014/main" id="{57AED623-5D77-E145-8592-F2DA423A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27</xdr:row>
      <xdr:rowOff>0</xdr:rowOff>
    </xdr:from>
    <xdr:to>
      <xdr:col>153</xdr:col>
      <xdr:colOff>241300</xdr:colOff>
      <xdr:row>27</xdr:row>
      <xdr:rowOff>165100</xdr:rowOff>
    </xdr:to>
    <xdr:pic>
      <xdr:nvPicPr>
        <xdr:cNvPr id="1577" name="Picture 1576" descr="ROU">
          <a:extLst>
            <a:ext uri="{FF2B5EF4-FFF2-40B4-BE49-F238E27FC236}">
              <a16:creationId xmlns:a16="http://schemas.microsoft.com/office/drawing/2014/main" id="{343ABFCC-2508-0A4E-9A6A-8AC4E503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28</xdr:row>
      <xdr:rowOff>0</xdr:rowOff>
    </xdr:from>
    <xdr:to>
      <xdr:col>153</xdr:col>
      <xdr:colOff>241300</xdr:colOff>
      <xdr:row>28</xdr:row>
      <xdr:rowOff>165100</xdr:rowOff>
    </xdr:to>
    <xdr:pic>
      <xdr:nvPicPr>
        <xdr:cNvPr id="1578" name="Picture 1577" descr="RUS">
          <a:extLst>
            <a:ext uri="{FF2B5EF4-FFF2-40B4-BE49-F238E27FC236}">
              <a16:creationId xmlns:a16="http://schemas.microsoft.com/office/drawing/2014/main" id="{39FD1A13-B12D-3843-98D9-30F9794AF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29</xdr:row>
      <xdr:rowOff>0</xdr:rowOff>
    </xdr:from>
    <xdr:to>
      <xdr:col>153</xdr:col>
      <xdr:colOff>241300</xdr:colOff>
      <xdr:row>29</xdr:row>
      <xdr:rowOff>165100</xdr:rowOff>
    </xdr:to>
    <xdr:pic>
      <xdr:nvPicPr>
        <xdr:cNvPr id="1579" name="Picture 1578" descr="UKR">
          <a:extLst>
            <a:ext uri="{FF2B5EF4-FFF2-40B4-BE49-F238E27FC236}">
              <a16:creationId xmlns:a16="http://schemas.microsoft.com/office/drawing/2014/main" id="{0DCF8A90-C7CB-C244-B594-73C8BAB7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30</xdr:row>
      <xdr:rowOff>0</xdr:rowOff>
    </xdr:from>
    <xdr:to>
      <xdr:col>153</xdr:col>
      <xdr:colOff>241300</xdr:colOff>
      <xdr:row>30</xdr:row>
      <xdr:rowOff>165100</xdr:rowOff>
    </xdr:to>
    <xdr:pic>
      <xdr:nvPicPr>
        <xdr:cNvPr id="1580" name="Picture 1579" descr="ESP">
          <a:extLst>
            <a:ext uri="{FF2B5EF4-FFF2-40B4-BE49-F238E27FC236}">
              <a16:creationId xmlns:a16="http://schemas.microsoft.com/office/drawing/2014/main" id="{B36038FE-FC19-8D40-96E2-B78D2593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31</xdr:row>
      <xdr:rowOff>0</xdr:rowOff>
    </xdr:from>
    <xdr:to>
      <xdr:col>153</xdr:col>
      <xdr:colOff>241300</xdr:colOff>
      <xdr:row>31</xdr:row>
      <xdr:rowOff>165100</xdr:rowOff>
    </xdr:to>
    <xdr:pic>
      <xdr:nvPicPr>
        <xdr:cNvPr id="1581" name="Picture 1580" descr="ITA">
          <a:extLst>
            <a:ext uri="{FF2B5EF4-FFF2-40B4-BE49-F238E27FC236}">
              <a16:creationId xmlns:a16="http://schemas.microsoft.com/office/drawing/2014/main" id="{85F3A898-BEC7-A947-B216-99F6E9BF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32</xdr:row>
      <xdr:rowOff>0</xdr:rowOff>
    </xdr:from>
    <xdr:to>
      <xdr:col>153</xdr:col>
      <xdr:colOff>241300</xdr:colOff>
      <xdr:row>32</xdr:row>
      <xdr:rowOff>165100</xdr:rowOff>
    </xdr:to>
    <xdr:pic>
      <xdr:nvPicPr>
        <xdr:cNvPr id="1582" name="Picture 1581" descr="URS">
          <a:extLst>
            <a:ext uri="{FF2B5EF4-FFF2-40B4-BE49-F238E27FC236}">
              <a16:creationId xmlns:a16="http://schemas.microsoft.com/office/drawing/2014/main" id="{2FE083AE-AF3B-2F49-AB70-999AADF9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33</xdr:row>
      <xdr:rowOff>0</xdr:rowOff>
    </xdr:from>
    <xdr:to>
      <xdr:col>153</xdr:col>
      <xdr:colOff>241300</xdr:colOff>
      <xdr:row>33</xdr:row>
      <xdr:rowOff>165100</xdr:rowOff>
    </xdr:to>
    <xdr:pic>
      <xdr:nvPicPr>
        <xdr:cNvPr id="1583" name="Picture 1582" descr="RSA">
          <a:extLst>
            <a:ext uri="{FF2B5EF4-FFF2-40B4-BE49-F238E27FC236}">
              <a16:creationId xmlns:a16="http://schemas.microsoft.com/office/drawing/2014/main" id="{25F81BA9-562E-2943-890E-D87ED578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34</xdr:row>
      <xdr:rowOff>0</xdr:rowOff>
    </xdr:from>
    <xdr:to>
      <xdr:col>153</xdr:col>
      <xdr:colOff>241300</xdr:colOff>
      <xdr:row>34</xdr:row>
      <xdr:rowOff>165100</xdr:rowOff>
    </xdr:to>
    <xdr:pic>
      <xdr:nvPicPr>
        <xdr:cNvPr id="1584" name="Picture 1583" descr="GER">
          <a:extLst>
            <a:ext uri="{FF2B5EF4-FFF2-40B4-BE49-F238E27FC236}">
              <a16:creationId xmlns:a16="http://schemas.microsoft.com/office/drawing/2014/main" id="{82AE191C-0B0F-4E41-A168-8ED76996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35</xdr:row>
      <xdr:rowOff>0</xdr:rowOff>
    </xdr:from>
    <xdr:to>
      <xdr:col>153</xdr:col>
      <xdr:colOff>241300</xdr:colOff>
      <xdr:row>35</xdr:row>
      <xdr:rowOff>165100</xdr:rowOff>
    </xdr:to>
    <xdr:pic>
      <xdr:nvPicPr>
        <xdr:cNvPr id="1585" name="Picture 1584" descr="GER">
          <a:extLst>
            <a:ext uri="{FF2B5EF4-FFF2-40B4-BE49-F238E27FC236}">
              <a16:creationId xmlns:a16="http://schemas.microsoft.com/office/drawing/2014/main" id="{758D5BFE-C040-7446-9F06-1CA9FA8F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36</xdr:row>
      <xdr:rowOff>0</xdr:rowOff>
    </xdr:from>
    <xdr:to>
      <xdr:col>153</xdr:col>
      <xdr:colOff>241300</xdr:colOff>
      <xdr:row>36</xdr:row>
      <xdr:rowOff>165100</xdr:rowOff>
    </xdr:to>
    <xdr:pic>
      <xdr:nvPicPr>
        <xdr:cNvPr id="1586" name="Picture 1585" descr="NOR">
          <a:extLst>
            <a:ext uri="{FF2B5EF4-FFF2-40B4-BE49-F238E27FC236}">
              <a16:creationId xmlns:a16="http://schemas.microsoft.com/office/drawing/2014/main" id="{0214D227-1140-E04B-AE7C-F7C468A1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37</xdr:row>
      <xdr:rowOff>0</xdr:rowOff>
    </xdr:from>
    <xdr:to>
      <xdr:col>153</xdr:col>
      <xdr:colOff>241300</xdr:colOff>
      <xdr:row>37</xdr:row>
      <xdr:rowOff>165100</xdr:rowOff>
    </xdr:to>
    <xdr:pic>
      <xdr:nvPicPr>
        <xdr:cNvPr id="1587" name="Picture 1586" descr="RUS">
          <a:extLst>
            <a:ext uri="{FF2B5EF4-FFF2-40B4-BE49-F238E27FC236}">
              <a16:creationId xmlns:a16="http://schemas.microsoft.com/office/drawing/2014/main" id="{75BB20E0-F573-5E49-ACDC-DC13E28A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38</xdr:row>
      <xdr:rowOff>0</xdr:rowOff>
    </xdr:from>
    <xdr:to>
      <xdr:col>153</xdr:col>
      <xdr:colOff>241300</xdr:colOff>
      <xdr:row>38</xdr:row>
      <xdr:rowOff>165100</xdr:rowOff>
    </xdr:to>
    <xdr:pic>
      <xdr:nvPicPr>
        <xdr:cNvPr id="1588" name="Picture 1587" descr="UKR">
          <a:extLst>
            <a:ext uri="{FF2B5EF4-FFF2-40B4-BE49-F238E27FC236}">
              <a16:creationId xmlns:a16="http://schemas.microsoft.com/office/drawing/2014/main" id="{38242DD4-FF17-A147-A5F3-BF5E63E7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39</xdr:row>
      <xdr:rowOff>0</xdr:rowOff>
    </xdr:from>
    <xdr:to>
      <xdr:col>153</xdr:col>
      <xdr:colOff>241300</xdr:colOff>
      <xdr:row>39</xdr:row>
      <xdr:rowOff>165100</xdr:rowOff>
    </xdr:to>
    <xdr:pic>
      <xdr:nvPicPr>
        <xdr:cNvPr id="1589" name="Picture 1588" descr="USA">
          <a:extLst>
            <a:ext uri="{FF2B5EF4-FFF2-40B4-BE49-F238E27FC236}">
              <a16:creationId xmlns:a16="http://schemas.microsoft.com/office/drawing/2014/main" id="{4F973235-AEFE-084C-9C9D-CC40E84C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40</xdr:row>
      <xdr:rowOff>0</xdr:rowOff>
    </xdr:from>
    <xdr:to>
      <xdr:col>153</xdr:col>
      <xdr:colOff>241300</xdr:colOff>
      <xdr:row>40</xdr:row>
      <xdr:rowOff>165100</xdr:rowOff>
    </xdr:to>
    <xdr:pic>
      <xdr:nvPicPr>
        <xdr:cNvPr id="1590" name="Picture 1589" descr="UKR">
          <a:extLst>
            <a:ext uri="{FF2B5EF4-FFF2-40B4-BE49-F238E27FC236}">
              <a16:creationId xmlns:a16="http://schemas.microsoft.com/office/drawing/2014/main" id="{3F652116-E0E2-D14A-A26C-A7A92275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41</xdr:row>
      <xdr:rowOff>0</xdr:rowOff>
    </xdr:from>
    <xdr:to>
      <xdr:col>153</xdr:col>
      <xdr:colOff>241300</xdr:colOff>
      <xdr:row>41</xdr:row>
      <xdr:rowOff>165100</xdr:rowOff>
    </xdr:to>
    <xdr:pic>
      <xdr:nvPicPr>
        <xdr:cNvPr id="1591" name="Picture 1590" descr="SWE">
          <a:extLst>
            <a:ext uri="{FF2B5EF4-FFF2-40B4-BE49-F238E27FC236}">
              <a16:creationId xmlns:a16="http://schemas.microsoft.com/office/drawing/2014/main" id="{79E39FB6-85BC-7E41-B66F-FEDBE288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42</xdr:row>
      <xdr:rowOff>0</xdr:rowOff>
    </xdr:from>
    <xdr:to>
      <xdr:col>153</xdr:col>
      <xdr:colOff>241300</xdr:colOff>
      <xdr:row>42</xdr:row>
      <xdr:rowOff>165100</xdr:rowOff>
    </xdr:to>
    <xdr:pic>
      <xdr:nvPicPr>
        <xdr:cNvPr id="1592" name="Picture 1591" descr="UKR">
          <a:extLst>
            <a:ext uri="{FF2B5EF4-FFF2-40B4-BE49-F238E27FC236}">
              <a16:creationId xmlns:a16="http://schemas.microsoft.com/office/drawing/2014/main" id="{BB33D9D1-F625-A24C-93F9-47EC4D4B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43</xdr:row>
      <xdr:rowOff>0</xdr:rowOff>
    </xdr:from>
    <xdr:to>
      <xdr:col>153</xdr:col>
      <xdr:colOff>241300</xdr:colOff>
      <xdr:row>43</xdr:row>
      <xdr:rowOff>165100</xdr:rowOff>
    </xdr:to>
    <xdr:pic>
      <xdr:nvPicPr>
        <xdr:cNvPr id="1593" name="Picture 1592" descr="GDR">
          <a:extLst>
            <a:ext uri="{FF2B5EF4-FFF2-40B4-BE49-F238E27FC236}">
              <a16:creationId xmlns:a16="http://schemas.microsoft.com/office/drawing/2014/main" id="{939A04EF-0432-EE4C-8885-A8FC50D0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44</xdr:row>
      <xdr:rowOff>0</xdr:rowOff>
    </xdr:from>
    <xdr:to>
      <xdr:col>153</xdr:col>
      <xdr:colOff>241300</xdr:colOff>
      <xdr:row>44</xdr:row>
      <xdr:rowOff>165100</xdr:rowOff>
    </xdr:to>
    <xdr:pic>
      <xdr:nvPicPr>
        <xdr:cNvPr id="1594" name="Picture 1593" descr="RSA">
          <a:extLst>
            <a:ext uri="{FF2B5EF4-FFF2-40B4-BE49-F238E27FC236}">
              <a16:creationId xmlns:a16="http://schemas.microsoft.com/office/drawing/2014/main" id="{E4AFC84D-82C7-8C43-8144-04A82362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45</xdr:row>
      <xdr:rowOff>0</xdr:rowOff>
    </xdr:from>
    <xdr:to>
      <xdr:col>153</xdr:col>
      <xdr:colOff>241300</xdr:colOff>
      <xdr:row>45</xdr:row>
      <xdr:rowOff>165100</xdr:rowOff>
    </xdr:to>
    <xdr:pic>
      <xdr:nvPicPr>
        <xdr:cNvPr id="1595" name="Picture 1594" descr="URS">
          <a:extLst>
            <a:ext uri="{FF2B5EF4-FFF2-40B4-BE49-F238E27FC236}">
              <a16:creationId xmlns:a16="http://schemas.microsoft.com/office/drawing/2014/main" id="{EBE617BA-978D-6A49-921C-BF135A51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46</xdr:row>
      <xdr:rowOff>0</xdr:rowOff>
    </xdr:from>
    <xdr:to>
      <xdr:col>153</xdr:col>
      <xdr:colOff>241300</xdr:colOff>
      <xdr:row>46</xdr:row>
      <xdr:rowOff>165100</xdr:rowOff>
    </xdr:to>
    <xdr:pic>
      <xdr:nvPicPr>
        <xdr:cNvPr id="1596" name="Picture 1595" descr="BUL">
          <a:extLst>
            <a:ext uri="{FF2B5EF4-FFF2-40B4-BE49-F238E27FC236}">
              <a16:creationId xmlns:a16="http://schemas.microsoft.com/office/drawing/2014/main" id="{E5D1FB00-2B0A-744C-9A44-63804BC2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47</xdr:row>
      <xdr:rowOff>0</xdr:rowOff>
    </xdr:from>
    <xdr:to>
      <xdr:col>153</xdr:col>
      <xdr:colOff>241300</xdr:colOff>
      <xdr:row>47</xdr:row>
      <xdr:rowOff>165100</xdr:rowOff>
    </xdr:to>
    <xdr:pic>
      <xdr:nvPicPr>
        <xdr:cNvPr id="1597" name="Picture 1596" descr="URS">
          <a:extLst>
            <a:ext uri="{FF2B5EF4-FFF2-40B4-BE49-F238E27FC236}">
              <a16:creationId xmlns:a16="http://schemas.microsoft.com/office/drawing/2014/main" id="{EC5F08A9-C27F-D74F-8E48-604DA3C6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48</xdr:row>
      <xdr:rowOff>0</xdr:rowOff>
    </xdr:from>
    <xdr:to>
      <xdr:col>153</xdr:col>
      <xdr:colOff>241300</xdr:colOff>
      <xdr:row>48</xdr:row>
      <xdr:rowOff>165100</xdr:rowOff>
    </xdr:to>
    <xdr:pic>
      <xdr:nvPicPr>
        <xdr:cNvPr id="1598" name="Picture 1597" descr="USA">
          <a:extLst>
            <a:ext uri="{FF2B5EF4-FFF2-40B4-BE49-F238E27FC236}">
              <a16:creationId xmlns:a16="http://schemas.microsoft.com/office/drawing/2014/main" id="{53720834-1890-A842-BF9E-A2C3BBB0A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49</xdr:row>
      <xdr:rowOff>0</xdr:rowOff>
    </xdr:from>
    <xdr:to>
      <xdr:col>153</xdr:col>
      <xdr:colOff>241300</xdr:colOff>
      <xdr:row>49</xdr:row>
      <xdr:rowOff>165100</xdr:rowOff>
    </xdr:to>
    <xdr:pic>
      <xdr:nvPicPr>
        <xdr:cNvPr id="1599" name="Picture 1598" descr="USA">
          <a:extLst>
            <a:ext uri="{FF2B5EF4-FFF2-40B4-BE49-F238E27FC236}">
              <a16:creationId xmlns:a16="http://schemas.microsoft.com/office/drawing/2014/main" id="{31746B92-E4D0-DA42-BD1D-2CE96604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50</xdr:row>
      <xdr:rowOff>0</xdr:rowOff>
    </xdr:from>
    <xdr:to>
      <xdr:col>153</xdr:col>
      <xdr:colOff>241300</xdr:colOff>
      <xdr:row>50</xdr:row>
      <xdr:rowOff>165100</xdr:rowOff>
    </xdr:to>
    <xdr:pic>
      <xdr:nvPicPr>
        <xdr:cNvPr id="1600" name="Picture 1599" descr="YUG">
          <a:extLst>
            <a:ext uri="{FF2B5EF4-FFF2-40B4-BE49-F238E27FC236}">
              <a16:creationId xmlns:a16="http://schemas.microsoft.com/office/drawing/2014/main" id="{46654637-0072-1B48-B46E-30CB23E5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51</xdr:row>
      <xdr:rowOff>0</xdr:rowOff>
    </xdr:from>
    <xdr:to>
      <xdr:col>153</xdr:col>
      <xdr:colOff>241300</xdr:colOff>
      <xdr:row>51</xdr:row>
      <xdr:rowOff>165100</xdr:rowOff>
    </xdr:to>
    <xdr:pic>
      <xdr:nvPicPr>
        <xdr:cNvPr id="1601" name="Picture 1600" descr="BLR">
          <a:extLst>
            <a:ext uri="{FF2B5EF4-FFF2-40B4-BE49-F238E27FC236}">
              <a16:creationId xmlns:a16="http://schemas.microsoft.com/office/drawing/2014/main" id="{2E9ED7B6-B3D5-BF42-AF2B-F77415C7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77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2</xdr:row>
      <xdr:rowOff>0</xdr:rowOff>
    </xdr:from>
    <xdr:to>
      <xdr:col>161</xdr:col>
      <xdr:colOff>241300</xdr:colOff>
      <xdr:row>2</xdr:row>
      <xdr:rowOff>165100</xdr:rowOff>
    </xdr:to>
    <xdr:pic>
      <xdr:nvPicPr>
        <xdr:cNvPr id="1652" name="Picture 1651" descr="USA">
          <a:extLst>
            <a:ext uri="{FF2B5EF4-FFF2-40B4-BE49-F238E27FC236}">
              <a16:creationId xmlns:a16="http://schemas.microsoft.com/office/drawing/2014/main" id="{EC45C199-3B0E-F645-A494-2B7AF2C00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3</xdr:row>
      <xdr:rowOff>0</xdr:rowOff>
    </xdr:from>
    <xdr:to>
      <xdr:col>161</xdr:col>
      <xdr:colOff>241300</xdr:colOff>
      <xdr:row>3</xdr:row>
      <xdr:rowOff>165100</xdr:rowOff>
    </xdr:to>
    <xdr:pic>
      <xdr:nvPicPr>
        <xdr:cNvPr id="1653" name="Picture 1652" descr="USA">
          <a:extLst>
            <a:ext uri="{FF2B5EF4-FFF2-40B4-BE49-F238E27FC236}">
              <a16:creationId xmlns:a16="http://schemas.microsoft.com/office/drawing/2014/main" id="{B72653D5-D3D0-C745-BB6E-CAD17D79B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4</xdr:row>
      <xdr:rowOff>0</xdr:rowOff>
    </xdr:from>
    <xdr:to>
      <xdr:col>161</xdr:col>
      <xdr:colOff>241300</xdr:colOff>
      <xdr:row>4</xdr:row>
      <xdr:rowOff>165100</xdr:rowOff>
    </xdr:to>
    <xdr:pic>
      <xdr:nvPicPr>
        <xdr:cNvPr id="1654" name="Picture 1653" descr="USA">
          <a:extLst>
            <a:ext uri="{FF2B5EF4-FFF2-40B4-BE49-F238E27FC236}">
              <a16:creationId xmlns:a16="http://schemas.microsoft.com/office/drawing/2014/main" id="{82D4E997-1BDF-B543-821E-689279DB2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5</xdr:row>
      <xdr:rowOff>0</xdr:rowOff>
    </xdr:from>
    <xdr:to>
      <xdr:col>161</xdr:col>
      <xdr:colOff>241300</xdr:colOff>
      <xdr:row>5</xdr:row>
      <xdr:rowOff>165100</xdr:rowOff>
    </xdr:to>
    <xdr:pic>
      <xdr:nvPicPr>
        <xdr:cNvPr id="1655" name="Picture 1654" descr="URS">
          <a:extLst>
            <a:ext uri="{FF2B5EF4-FFF2-40B4-BE49-F238E27FC236}">
              <a16:creationId xmlns:a16="http://schemas.microsoft.com/office/drawing/2014/main" id="{F39DBA4A-5DD8-FA42-B0B8-EF75349A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6</xdr:row>
      <xdr:rowOff>0</xdr:rowOff>
    </xdr:from>
    <xdr:to>
      <xdr:col>161</xdr:col>
      <xdr:colOff>241300</xdr:colOff>
      <xdr:row>6</xdr:row>
      <xdr:rowOff>165100</xdr:rowOff>
    </xdr:to>
    <xdr:pic>
      <xdr:nvPicPr>
        <xdr:cNvPr id="1656" name="Picture 1655" descr="USA">
          <a:extLst>
            <a:ext uri="{FF2B5EF4-FFF2-40B4-BE49-F238E27FC236}">
              <a16:creationId xmlns:a16="http://schemas.microsoft.com/office/drawing/2014/main" id="{28B82EEF-A3AE-4B4A-9E7C-4CDBBA83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7</xdr:row>
      <xdr:rowOff>0</xdr:rowOff>
    </xdr:from>
    <xdr:to>
      <xdr:col>161</xdr:col>
      <xdr:colOff>241300</xdr:colOff>
      <xdr:row>7</xdr:row>
      <xdr:rowOff>165100</xdr:rowOff>
    </xdr:to>
    <xdr:pic>
      <xdr:nvPicPr>
        <xdr:cNvPr id="1657" name="Picture 1656" descr="USA">
          <a:extLst>
            <a:ext uri="{FF2B5EF4-FFF2-40B4-BE49-F238E27FC236}">
              <a16:creationId xmlns:a16="http://schemas.microsoft.com/office/drawing/2014/main" id="{E80C6B7E-7F4C-1442-BE72-8C18C6E0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8</xdr:row>
      <xdr:rowOff>0</xdr:rowOff>
    </xdr:from>
    <xdr:to>
      <xdr:col>161</xdr:col>
      <xdr:colOff>241300</xdr:colOff>
      <xdr:row>8</xdr:row>
      <xdr:rowOff>165100</xdr:rowOff>
    </xdr:to>
    <xdr:pic>
      <xdr:nvPicPr>
        <xdr:cNvPr id="1658" name="Picture 1657" descr="USA">
          <a:extLst>
            <a:ext uri="{FF2B5EF4-FFF2-40B4-BE49-F238E27FC236}">
              <a16:creationId xmlns:a16="http://schemas.microsoft.com/office/drawing/2014/main" id="{D8477CAB-61D6-E047-9F44-60D0B0F8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9</xdr:row>
      <xdr:rowOff>0</xdr:rowOff>
    </xdr:from>
    <xdr:to>
      <xdr:col>161</xdr:col>
      <xdr:colOff>241300</xdr:colOff>
      <xdr:row>9</xdr:row>
      <xdr:rowOff>165100</xdr:rowOff>
    </xdr:to>
    <xdr:pic>
      <xdr:nvPicPr>
        <xdr:cNvPr id="1659" name="Picture 1658" descr="PAN">
          <a:extLst>
            <a:ext uri="{FF2B5EF4-FFF2-40B4-BE49-F238E27FC236}">
              <a16:creationId xmlns:a16="http://schemas.microsoft.com/office/drawing/2014/main" id="{8117C899-92D0-6A47-B3AB-C45C39B69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10</xdr:row>
      <xdr:rowOff>0</xdr:rowOff>
    </xdr:from>
    <xdr:to>
      <xdr:col>161</xdr:col>
      <xdr:colOff>241300</xdr:colOff>
      <xdr:row>10</xdr:row>
      <xdr:rowOff>165100</xdr:rowOff>
    </xdr:to>
    <xdr:pic>
      <xdr:nvPicPr>
        <xdr:cNvPr id="1660" name="Picture 1659" descr="CUB">
          <a:extLst>
            <a:ext uri="{FF2B5EF4-FFF2-40B4-BE49-F238E27FC236}">
              <a16:creationId xmlns:a16="http://schemas.microsoft.com/office/drawing/2014/main" id="{0778495D-516E-CD49-9DC6-6413E677D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11</xdr:row>
      <xdr:rowOff>0</xdr:rowOff>
    </xdr:from>
    <xdr:to>
      <xdr:col>161</xdr:col>
      <xdr:colOff>241300</xdr:colOff>
      <xdr:row>11</xdr:row>
      <xdr:rowOff>165100</xdr:rowOff>
    </xdr:to>
    <xdr:pic>
      <xdr:nvPicPr>
        <xdr:cNvPr id="1661" name="Picture 1660" descr="GRE">
          <a:extLst>
            <a:ext uri="{FF2B5EF4-FFF2-40B4-BE49-F238E27FC236}">
              <a16:creationId xmlns:a16="http://schemas.microsoft.com/office/drawing/2014/main" id="{61A705DC-EC25-DA4C-BD5B-279A9D9B9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12</xdr:row>
      <xdr:rowOff>0</xdr:rowOff>
    </xdr:from>
    <xdr:to>
      <xdr:col>161</xdr:col>
      <xdr:colOff>241300</xdr:colOff>
      <xdr:row>12</xdr:row>
      <xdr:rowOff>165100</xdr:rowOff>
    </xdr:to>
    <xdr:pic>
      <xdr:nvPicPr>
        <xdr:cNvPr id="1662" name="Picture 1661" descr="RSA">
          <a:extLst>
            <a:ext uri="{FF2B5EF4-FFF2-40B4-BE49-F238E27FC236}">
              <a16:creationId xmlns:a16="http://schemas.microsoft.com/office/drawing/2014/main" id="{46CFD595-A05F-FB4E-AF38-5ECD6843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13</xdr:row>
      <xdr:rowOff>0</xdr:rowOff>
    </xdr:from>
    <xdr:to>
      <xdr:col>161</xdr:col>
      <xdr:colOff>241300</xdr:colOff>
      <xdr:row>13</xdr:row>
      <xdr:rowOff>165100</xdr:rowOff>
    </xdr:to>
    <xdr:pic>
      <xdr:nvPicPr>
        <xdr:cNvPr id="1663" name="Picture 1662" descr="USA">
          <a:extLst>
            <a:ext uri="{FF2B5EF4-FFF2-40B4-BE49-F238E27FC236}">
              <a16:creationId xmlns:a16="http://schemas.microsoft.com/office/drawing/2014/main" id="{F753221A-361D-D247-A995-3D124510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14</xdr:row>
      <xdr:rowOff>0</xdr:rowOff>
    </xdr:from>
    <xdr:to>
      <xdr:col>161</xdr:col>
      <xdr:colOff>241300</xdr:colOff>
      <xdr:row>14</xdr:row>
      <xdr:rowOff>165100</xdr:rowOff>
    </xdr:to>
    <xdr:pic>
      <xdr:nvPicPr>
        <xdr:cNvPr id="1664" name="Picture 1663" descr="JAM">
          <a:extLst>
            <a:ext uri="{FF2B5EF4-FFF2-40B4-BE49-F238E27FC236}">
              <a16:creationId xmlns:a16="http://schemas.microsoft.com/office/drawing/2014/main" id="{E41DA1E9-82A8-2846-A2FF-645CC526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15</xdr:row>
      <xdr:rowOff>0</xdr:rowOff>
    </xdr:from>
    <xdr:to>
      <xdr:col>161</xdr:col>
      <xdr:colOff>241300</xdr:colOff>
      <xdr:row>15</xdr:row>
      <xdr:rowOff>165100</xdr:rowOff>
    </xdr:to>
    <xdr:pic>
      <xdr:nvPicPr>
        <xdr:cNvPr id="1665" name="Picture 1664" descr="USA">
          <a:extLst>
            <a:ext uri="{FF2B5EF4-FFF2-40B4-BE49-F238E27FC236}">
              <a16:creationId xmlns:a16="http://schemas.microsoft.com/office/drawing/2014/main" id="{01DD1E37-01D1-DE40-AF8C-F00EE630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16</xdr:row>
      <xdr:rowOff>0</xdr:rowOff>
    </xdr:from>
    <xdr:to>
      <xdr:col>161</xdr:col>
      <xdr:colOff>241300</xdr:colOff>
      <xdr:row>16</xdr:row>
      <xdr:rowOff>165100</xdr:rowOff>
    </xdr:to>
    <xdr:pic>
      <xdr:nvPicPr>
        <xdr:cNvPr id="1666" name="Picture 1665" descr="ESP">
          <a:extLst>
            <a:ext uri="{FF2B5EF4-FFF2-40B4-BE49-F238E27FC236}">
              <a16:creationId xmlns:a16="http://schemas.microsoft.com/office/drawing/2014/main" id="{D622CDB4-7310-5F40-A4EA-379E7FEB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17</xdr:row>
      <xdr:rowOff>0</xdr:rowOff>
    </xdr:from>
    <xdr:to>
      <xdr:col>161</xdr:col>
      <xdr:colOff>241300</xdr:colOff>
      <xdr:row>17</xdr:row>
      <xdr:rowOff>165100</xdr:rowOff>
    </xdr:to>
    <xdr:pic>
      <xdr:nvPicPr>
        <xdr:cNvPr id="1667" name="Picture 1666" descr="RUS">
          <a:extLst>
            <a:ext uri="{FF2B5EF4-FFF2-40B4-BE49-F238E27FC236}">
              <a16:creationId xmlns:a16="http://schemas.microsoft.com/office/drawing/2014/main" id="{84777A45-14F7-6F4B-BA90-9A542FA3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18</xdr:row>
      <xdr:rowOff>0</xdr:rowOff>
    </xdr:from>
    <xdr:to>
      <xdr:col>161</xdr:col>
      <xdr:colOff>241300</xdr:colOff>
      <xdr:row>18</xdr:row>
      <xdr:rowOff>165100</xdr:rowOff>
    </xdr:to>
    <xdr:pic>
      <xdr:nvPicPr>
        <xdr:cNvPr id="1668" name="Picture 1667" descr="GDR">
          <a:extLst>
            <a:ext uri="{FF2B5EF4-FFF2-40B4-BE49-F238E27FC236}">
              <a16:creationId xmlns:a16="http://schemas.microsoft.com/office/drawing/2014/main" id="{9B80030A-6F6B-BA4B-860D-D937DA22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19</xdr:row>
      <xdr:rowOff>0</xdr:rowOff>
    </xdr:from>
    <xdr:to>
      <xdr:col>161</xdr:col>
      <xdr:colOff>241300</xdr:colOff>
      <xdr:row>19</xdr:row>
      <xdr:rowOff>165100</xdr:rowOff>
    </xdr:to>
    <xdr:pic>
      <xdr:nvPicPr>
        <xdr:cNvPr id="1669" name="Picture 1668" descr="AUS">
          <a:extLst>
            <a:ext uri="{FF2B5EF4-FFF2-40B4-BE49-F238E27FC236}">
              <a16:creationId xmlns:a16="http://schemas.microsoft.com/office/drawing/2014/main" id="{B82EA045-37A1-3540-8D43-5763360C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20</xdr:row>
      <xdr:rowOff>0</xdr:rowOff>
    </xdr:from>
    <xdr:to>
      <xdr:col>161</xdr:col>
      <xdr:colOff>241300</xdr:colOff>
      <xdr:row>20</xdr:row>
      <xdr:rowOff>165100</xdr:rowOff>
    </xdr:to>
    <xdr:pic>
      <xdr:nvPicPr>
        <xdr:cNvPr id="1670" name="Picture 1669" descr="CUB">
          <a:extLst>
            <a:ext uri="{FF2B5EF4-FFF2-40B4-BE49-F238E27FC236}">
              <a16:creationId xmlns:a16="http://schemas.microsoft.com/office/drawing/2014/main" id="{357C2D16-B219-9B4C-BA5C-843210AA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21</xdr:row>
      <xdr:rowOff>0</xdr:rowOff>
    </xdr:from>
    <xdr:to>
      <xdr:col>161</xdr:col>
      <xdr:colOff>241300</xdr:colOff>
      <xdr:row>21</xdr:row>
      <xdr:rowOff>165100</xdr:rowOff>
    </xdr:to>
    <xdr:pic>
      <xdr:nvPicPr>
        <xdr:cNvPr id="1671" name="Picture 1670" descr="USA">
          <a:extLst>
            <a:ext uri="{FF2B5EF4-FFF2-40B4-BE49-F238E27FC236}">
              <a16:creationId xmlns:a16="http://schemas.microsoft.com/office/drawing/2014/main" id="{E0B0C9FB-0C79-C245-8F61-1B6AE742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22</xdr:row>
      <xdr:rowOff>0</xdr:rowOff>
    </xdr:from>
    <xdr:to>
      <xdr:col>161</xdr:col>
      <xdr:colOff>241300</xdr:colOff>
      <xdr:row>22</xdr:row>
      <xdr:rowOff>165100</xdr:rowOff>
    </xdr:to>
    <xdr:pic>
      <xdr:nvPicPr>
        <xdr:cNvPr id="1672" name="Picture 1671" descr="USA">
          <a:extLst>
            <a:ext uri="{FF2B5EF4-FFF2-40B4-BE49-F238E27FC236}">
              <a16:creationId xmlns:a16="http://schemas.microsoft.com/office/drawing/2014/main" id="{B58FF239-584D-574B-AAB3-D0996CB27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23</xdr:row>
      <xdr:rowOff>0</xdr:rowOff>
    </xdr:from>
    <xdr:to>
      <xdr:col>161</xdr:col>
      <xdr:colOff>241300</xdr:colOff>
      <xdr:row>23</xdr:row>
      <xdr:rowOff>165100</xdr:rowOff>
    </xdr:to>
    <xdr:pic>
      <xdr:nvPicPr>
        <xdr:cNvPr id="1673" name="Picture 1672" descr="USA">
          <a:extLst>
            <a:ext uri="{FF2B5EF4-FFF2-40B4-BE49-F238E27FC236}">
              <a16:creationId xmlns:a16="http://schemas.microsoft.com/office/drawing/2014/main" id="{3524788F-5EB1-7840-947B-2BC24B7B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24</xdr:row>
      <xdr:rowOff>0</xdr:rowOff>
    </xdr:from>
    <xdr:to>
      <xdr:col>161</xdr:col>
      <xdr:colOff>241300</xdr:colOff>
      <xdr:row>24</xdr:row>
      <xdr:rowOff>165100</xdr:rowOff>
    </xdr:to>
    <xdr:pic>
      <xdr:nvPicPr>
        <xdr:cNvPr id="1674" name="Picture 1673" descr="GBR">
          <a:extLst>
            <a:ext uri="{FF2B5EF4-FFF2-40B4-BE49-F238E27FC236}">
              <a16:creationId xmlns:a16="http://schemas.microsoft.com/office/drawing/2014/main" id="{C509F3F8-1317-0642-82F8-472FF50A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25</xdr:row>
      <xdr:rowOff>0</xdr:rowOff>
    </xdr:from>
    <xdr:to>
      <xdr:col>161</xdr:col>
      <xdr:colOff>241300</xdr:colOff>
      <xdr:row>25</xdr:row>
      <xdr:rowOff>165100</xdr:rowOff>
    </xdr:to>
    <xdr:pic>
      <xdr:nvPicPr>
        <xdr:cNvPr id="1675" name="Picture 1674" descr="USA">
          <a:extLst>
            <a:ext uri="{FF2B5EF4-FFF2-40B4-BE49-F238E27FC236}">
              <a16:creationId xmlns:a16="http://schemas.microsoft.com/office/drawing/2014/main" id="{6D10348D-2AD3-C34B-8E6E-8CF49D71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26</xdr:row>
      <xdr:rowOff>0</xdr:rowOff>
    </xdr:from>
    <xdr:to>
      <xdr:col>161</xdr:col>
      <xdr:colOff>241300</xdr:colOff>
      <xdr:row>26</xdr:row>
      <xdr:rowOff>165100</xdr:rowOff>
    </xdr:to>
    <xdr:pic>
      <xdr:nvPicPr>
        <xdr:cNvPr id="1676" name="Picture 1675" descr="RSA">
          <a:extLst>
            <a:ext uri="{FF2B5EF4-FFF2-40B4-BE49-F238E27FC236}">
              <a16:creationId xmlns:a16="http://schemas.microsoft.com/office/drawing/2014/main" id="{904DD0E1-4A6A-C447-A11B-031B04DC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27</xdr:row>
      <xdr:rowOff>0</xdr:rowOff>
    </xdr:from>
    <xdr:to>
      <xdr:col>161</xdr:col>
      <xdr:colOff>241300</xdr:colOff>
      <xdr:row>27</xdr:row>
      <xdr:rowOff>165100</xdr:rowOff>
    </xdr:to>
    <xdr:pic>
      <xdr:nvPicPr>
        <xdr:cNvPr id="1677" name="Picture 1676" descr="USA">
          <a:extLst>
            <a:ext uri="{FF2B5EF4-FFF2-40B4-BE49-F238E27FC236}">
              <a16:creationId xmlns:a16="http://schemas.microsoft.com/office/drawing/2014/main" id="{26659569-9661-674E-BC2D-790DD2E3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28</xdr:row>
      <xdr:rowOff>0</xdr:rowOff>
    </xdr:from>
    <xdr:to>
      <xdr:col>161</xdr:col>
      <xdr:colOff>241300</xdr:colOff>
      <xdr:row>28</xdr:row>
      <xdr:rowOff>165100</xdr:rowOff>
    </xdr:to>
    <xdr:pic>
      <xdr:nvPicPr>
        <xdr:cNvPr id="1678" name="Picture 1677" descr="AUS">
          <a:extLst>
            <a:ext uri="{FF2B5EF4-FFF2-40B4-BE49-F238E27FC236}">
              <a16:creationId xmlns:a16="http://schemas.microsoft.com/office/drawing/2014/main" id="{DB4388BD-1952-1D4C-8678-EF6668E4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29</xdr:row>
      <xdr:rowOff>0</xdr:rowOff>
    </xdr:from>
    <xdr:to>
      <xdr:col>161</xdr:col>
      <xdr:colOff>241300</xdr:colOff>
      <xdr:row>29</xdr:row>
      <xdr:rowOff>165100</xdr:rowOff>
    </xdr:to>
    <xdr:pic>
      <xdr:nvPicPr>
        <xdr:cNvPr id="1679" name="Picture 1678" descr="GER">
          <a:extLst>
            <a:ext uri="{FF2B5EF4-FFF2-40B4-BE49-F238E27FC236}">
              <a16:creationId xmlns:a16="http://schemas.microsoft.com/office/drawing/2014/main" id="{76D99805-5A57-2F4F-80D7-5FE4116F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30</xdr:row>
      <xdr:rowOff>0</xdr:rowOff>
    </xdr:from>
    <xdr:to>
      <xdr:col>161</xdr:col>
      <xdr:colOff>241300</xdr:colOff>
      <xdr:row>30</xdr:row>
      <xdr:rowOff>165100</xdr:rowOff>
    </xdr:to>
    <xdr:pic>
      <xdr:nvPicPr>
        <xdr:cNvPr id="1680" name="Picture 1679" descr="GER">
          <a:extLst>
            <a:ext uri="{FF2B5EF4-FFF2-40B4-BE49-F238E27FC236}">
              <a16:creationId xmlns:a16="http://schemas.microsoft.com/office/drawing/2014/main" id="{E2681918-F477-164F-96CA-A6B44520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31</xdr:row>
      <xdr:rowOff>0</xdr:rowOff>
    </xdr:from>
    <xdr:to>
      <xdr:col>161</xdr:col>
      <xdr:colOff>241300</xdr:colOff>
      <xdr:row>31</xdr:row>
      <xdr:rowOff>165100</xdr:rowOff>
    </xdr:to>
    <xdr:pic>
      <xdr:nvPicPr>
        <xdr:cNvPr id="1681" name="Picture 1680" descr="RSA">
          <a:extLst>
            <a:ext uri="{FF2B5EF4-FFF2-40B4-BE49-F238E27FC236}">
              <a16:creationId xmlns:a16="http://schemas.microsoft.com/office/drawing/2014/main" id="{0356B8EA-858A-0A40-8F24-34CD389C5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32</xdr:row>
      <xdr:rowOff>0</xdr:rowOff>
    </xdr:from>
    <xdr:to>
      <xdr:col>161</xdr:col>
      <xdr:colOff>241300</xdr:colOff>
      <xdr:row>32</xdr:row>
      <xdr:rowOff>165100</xdr:rowOff>
    </xdr:to>
    <xdr:pic>
      <xdr:nvPicPr>
        <xdr:cNvPr id="1682" name="Picture 1681" descr="USA">
          <a:extLst>
            <a:ext uri="{FF2B5EF4-FFF2-40B4-BE49-F238E27FC236}">
              <a16:creationId xmlns:a16="http://schemas.microsoft.com/office/drawing/2014/main" id="{F05D65E8-2C46-664D-BB74-B74770BD8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33</xdr:row>
      <xdr:rowOff>0</xdr:rowOff>
    </xdr:from>
    <xdr:to>
      <xdr:col>161</xdr:col>
      <xdr:colOff>241300</xdr:colOff>
      <xdr:row>33</xdr:row>
      <xdr:rowOff>165100</xdr:rowOff>
    </xdr:to>
    <xdr:pic>
      <xdr:nvPicPr>
        <xdr:cNvPr id="1683" name="Picture 1682" descr="KSA">
          <a:extLst>
            <a:ext uri="{FF2B5EF4-FFF2-40B4-BE49-F238E27FC236}">
              <a16:creationId xmlns:a16="http://schemas.microsoft.com/office/drawing/2014/main" id="{52EA7CB5-C2A4-0449-B59B-9225895C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34</xdr:row>
      <xdr:rowOff>0</xdr:rowOff>
    </xdr:from>
    <xdr:to>
      <xdr:col>161</xdr:col>
      <xdr:colOff>241300</xdr:colOff>
      <xdr:row>34</xdr:row>
      <xdr:rowOff>165100</xdr:rowOff>
    </xdr:to>
    <xdr:pic>
      <xdr:nvPicPr>
        <xdr:cNvPr id="1684" name="Picture 1683" descr="USA">
          <a:extLst>
            <a:ext uri="{FF2B5EF4-FFF2-40B4-BE49-F238E27FC236}">
              <a16:creationId xmlns:a16="http://schemas.microsoft.com/office/drawing/2014/main" id="{FC442782-56FB-2A4C-A7EF-5A49AB77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35</xdr:row>
      <xdr:rowOff>0</xdr:rowOff>
    </xdr:from>
    <xdr:to>
      <xdr:col>161</xdr:col>
      <xdr:colOff>241300</xdr:colOff>
      <xdr:row>35</xdr:row>
      <xdr:rowOff>165100</xdr:rowOff>
    </xdr:to>
    <xdr:pic>
      <xdr:nvPicPr>
        <xdr:cNvPr id="1685" name="Picture 1684" descr="USA">
          <a:extLst>
            <a:ext uri="{FF2B5EF4-FFF2-40B4-BE49-F238E27FC236}">
              <a16:creationId xmlns:a16="http://schemas.microsoft.com/office/drawing/2014/main" id="{D099461A-0AF6-E446-8D22-625CCFFC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36</xdr:row>
      <xdr:rowOff>0</xdr:rowOff>
    </xdr:from>
    <xdr:to>
      <xdr:col>161</xdr:col>
      <xdr:colOff>241300</xdr:colOff>
      <xdr:row>36</xdr:row>
      <xdr:rowOff>165100</xdr:rowOff>
    </xdr:to>
    <xdr:pic>
      <xdr:nvPicPr>
        <xdr:cNvPr id="1686" name="Picture 1685" descr="ITA">
          <a:extLst>
            <a:ext uri="{FF2B5EF4-FFF2-40B4-BE49-F238E27FC236}">
              <a16:creationId xmlns:a16="http://schemas.microsoft.com/office/drawing/2014/main" id="{8839693C-B552-4D4A-B4D3-1B09C3D9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37</xdr:row>
      <xdr:rowOff>0</xdr:rowOff>
    </xdr:from>
    <xdr:to>
      <xdr:col>161</xdr:col>
      <xdr:colOff>241300</xdr:colOff>
      <xdr:row>37</xdr:row>
      <xdr:rowOff>165100</xdr:rowOff>
    </xdr:to>
    <xdr:pic>
      <xdr:nvPicPr>
        <xdr:cNvPr id="1687" name="Picture 1686" descr="CHN">
          <a:extLst>
            <a:ext uri="{FF2B5EF4-FFF2-40B4-BE49-F238E27FC236}">
              <a16:creationId xmlns:a16="http://schemas.microsoft.com/office/drawing/2014/main" id="{C492D4CF-75FA-2C4C-BBC8-683E0F6F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38</xdr:row>
      <xdr:rowOff>0</xdr:rowOff>
    </xdr:from>
    <xdr:to>
      <xdr:col>161</xdr:col>
      <xdr:colOff>241300</xdr:colOff>
      <xdr:row>38</xdr:row>
      <xdr:rowOff>165100</xdr:rowOff>
    </xdr:to>
    <xdr:pic>
      <xdr:nvPicPr>
        <xdr:cNvPr id="1688" name="Picture 1687" descr="URS">
          <a:extLst>
            <a:ext uri="{FF2B5EF4-FFF2-40B4-BE49-F238E27FC236}">
              <a16:creationId xmlns:a16="http://schemas.microsoft.com/office/drawing/2014/main" id="{CD35E383-D2BE-4445-AD84-D79236FA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39</xdr:row>
      <xdr:rowOff>0</xdr:rowOff>
    </xdr:from>
    <xdr:to>
      <xdr:col>161</xdr:col>
      <xdr:colOff>241300</xdr:colOff>
      <xdr:row>39</xdr:row>
      <xdr:rowOff>165100</xdr:rowOff>
    </xdr:to>
    <xdr:pic>
      <xdr:nvPicPr>
        <xdr:cNvPr id="1689" name="Picture 1688" descr="USA">
          <a:extLst>
            <a:ext uri="{FF2B5EF4-FFF2-40B4-BE49-F238E27FC236}">
              <a16:creationId xmlns:a16="http://schemas.microsoft.com/office/drawing/2014/main" id="{03F1FA12-53F9-094E-B4E4-4C0B25D5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40</xdr:row>
      <xdr:rowOff>0</xdr:rowOff>
    </xdr:from>
    <xdr:to>
      <xdr:col>161</xdr:col>
      <xdr:colOff>241300</xdr:colOff>
      <xdr:row>40</xdr:row>
      <xdr:rowOff>165100</xdr:rowOff>
    </xdr:to>
    <xdr:pic>
      <xdr:nvPicPr>
        <xdr:cNvPr id="1690" name="Picture 1689" descr="SEN">
          <a:extLst>
            <a:ext uri="{FF2B5EF4-FFF2-40B4-BE49-F238E27FC236}">
              <a16:creationId xmlns:a16="http://schemas.microsoft.com/office/drawing/2014/main" id="{2A28EF9C-816E-D145-BCF4-9091791F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41</xdr:row>
      <xdr:rowOff>0</xdr:rowOff>
    </xdr:from>
    <xdr:to>
      <xdr:col>161</xdr:col>
      <xdr:colOff>241300</xdr:colOff>
      <xdr:row>41</xdr:row>
      <xdr:rowOff>165100</xdr:rowOff>
    </xdr:to>
    <xdr:pic>
      <xdr:nvPicPr>
        <xdr:cNvPr id="1691" name="Picture 1690" descr="USA">
          <a:extLst>
            <a:ext uri="{FF2B5EF4-FFF2-40B4-BE49-F238E27FC236}">
              <a16:creationId xmlns:a16="http://schemas.microsoft.com/office/drawing/2014/main" id="{9876795F-9787-5A46-874B-4D187CBB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42</xdr:row>
      <xdr:rowOff>0</xdr:rowOff>
    </xdr:from>
    <xdr:to>
      <xdr:col>161</xdr:col>
      <xdr:colOff>241300</xdr:colOff>
      <xdr:row>42</xdr:row>
      <xdr:rowOff>165100</xdr:rowOff>
    </xdr:to>
    <xdr:pic>
      <xdr:nvPicPr>
        <xdr:cNvPr id="1692" name="Picture 1691" descr="CUB">
          <a:extLst>
            <a:ext uri="{FF2B5EF4-FFF2-40B4-BE49-F238E27FC236}">
              <a16:creationId xmlns:a16="http://schemas.microsoft.com/office/drawing/2014/main" id="{17A212B7-F269-3C47-8FBA-5D4A7A3A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43</xdr:row>
      <xdr:rowOff>0</xdr:rowOff>
    </xdr:from>
    <xdr:to>
      <xdr:col>161</xdr:col>
      <xdr:colOff>241300</xdr:colOff>
      <xdr:row>43</xdr:row>
      <xdr:rowOff>165100</xdr:rowOff>
    </xdr:to>
    <xdr:pic>
      <xdr:nvPicPr>
        <xdr:cNvPr id="1693" name="Picture 1692" descr="MEX">
          <a:extLst>
            <a:ext uri="{FF2B5EF4-FFF2-40B4-BE49-F238E27FC236}">
              <a16:creationId xmlns:a16="http://schemas.microsoft.com/office/drawing/2014/main" id="{4FDA405A-852F-F74E-9A70-115D230F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44</xdr:row>
      <xdr:rowOff>0</xdr:rowOff>
    </xdr:from>
    <xdr:to>
      <xdr:col>161</xdr:col>
      <xdr:colOff>241300</xdr:colOff>
      <xdr:row>44</xdr:row>
      <xdr:rowOff>165100</xdr:rowOff>
    </xdr:to>
    <xdr:pic>
      <xdr:nvPicPr>
        <xdr:cNvPr id="1694" name="Picture 1693" descr="SRB">
          <a:extLst>
            <a:ext uri="{FF2B5EF4-FFF2-40B4-BE49-F238E27FC236}">
              <a16:creationId xmlns:a16="http://schemas.microsoft.com/office/drawing/2014/main" id="{C5C8FB81-BEAC-9042-8E2D-31A9A7E9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45</xdr:row>
      <xdr:rowOff>0</xdr:rowOff>
    </xdr:from>
    <xdr:to>
      <xdr:col>161</xdr:col>
      <xdr:colOff>241300</xdr:colOff>
      <xdr:row>45</xdr:row>
      <xdr:rowOff>165100</xdr:rowOff>
    </xdr:to>
    <xdr:pic>
      <xdr:nvPicPr>
        <xdr:cNvPr id="1695" name="Picture 1694" descr="USA">
          <a:extLst>
            <a:ext uri="{FF2B5EF4-FFF2-40B4-BE49-F238E27FC236}">
              <a16:creationId xmlns:a16="http://schemas.microsoft.com/office/drawing/2014/main" id="{5348C5F0-ECF0-0147-8D86-E93E6F65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46</xdr:row>
      <xdr:rowOff>0</xdr:rowOff>
    </xdr:from>
    <xdr:to>
      <xdr:col>161</xdr:col>
      <xdr:colOff>241300</xdr:colOff>
      <xdr:row>46</xdr:row>
      <xdr:rowOff>165100</xdr:rowOff>
    </xdr:to>
    <xdr:pic>
      <xdr:nvPicPr>
        <xdr:cNvPr id="1696" name="Picture 1695" descr="USA">
          <a:extLst>
            <a:ext uri="{FF2B5EF4-FFF2-40B4-BE49-F238E27FC236}">
              <a16:creationId xmlns:a16="http://schemas.microsoft.com/office/drawing/2014/main" id="{C8F58EA7-04E4-674F-8F31-9F3A6242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47</xdr:row>
      <xdr:rowOff>0</xdr:rowOff>
    </xdr:from>
    <xdr:to>
      <xdr:col>161</xdr:col>
      <xdr:colOff>241300</xdr:colOff>
      <xdr:row>47</xdr:row>
      <xdr:rowOff>165100</xdr:rowOff>
    </xdr:to>
    <xdr:pic>
      <xdr:nvPicPr>
        <xdr:cNvPr id="1697" name="Picture 1696" descr="SWE">
          <a:extLst>
            <a:ext uri="{FF2B5EF4-FFF2-40B4-BE49-F238E27FC236}">
              <a16:creationId xmlns:a16="http://schemas.microsoft.com/office/drawing/2014/main" id="{39EF9F10-A55B-BC42-BFDE-ABA7642C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48</xdr:row>
      <xdr:rowOff>0</xdr:rowOff>
    </xdr:from>
    <xdr:to>
      <xdr:col>161</xdr:col>
      <xdr:colOff>241300</xdr:colOff>
      <xdr:row>48</xdr:row>
      <xdr:rowOff>165100</xdr:rowOff>
    </xdr:to>
    <xdr:pic>
      <xdr:nvPicPr>
        <xdr:cNvPr id="1698" name="Picture 1697" descr="USA">
          <a:extLst>
            <a:ext uri="{FF2B5EF4-FFF2-40B4-BE49-F238E27FC236}">
              <a16:creationId xmlns:a16="http://schemas.microsoft.com/office/drawing/2014/main" id="{6C099CD9-40FC-1A44-93BE-7B88C928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49</xdr:row>
      <xdr:rowOff>0</xdr:rowOff>
    </xdr:from>
    <xdr:to>
      <xdr:col>161</xdr:col>
      <xdr:colOff>241300</xdr:colOff>
      <xdr:row>49</xdr:row>
      <xdr:rowOff>165100</xdr:rowOff>
    </xdr:to>
    <xdr:pic>
      <xdr:nvPicPr>
        <xdr:cNvPr id="1699" name="Picture 1698" descr="ITA">
          <a:extLst>
            <a:ext uri="{FF2B5EF4-FFF2-40B4-BE49-F238E27FC236}">
              <a16:creationId xmlns:a16="http://schemas.microsoft.com/office/drawing/2014/main" id="{E792AC1B-2F47-544C-BB7E-28404E37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50</xdr:row>
      <xdr:rowOff>0</xdr:rowOff>
    </xdr:from>
    <xdr:to>
      <xdr:col>161</xdr:col>
      <xdr:colOff>241300</xdr:colOff>
      <xdr:row>50</xdr:row>
      <xdr:rowOff>165100</xdr:rowOff>
    </xdr:to>
    <xdr:pic>
      <xdr:nvPicPr>
        <xdr:cNvPr id="1700" name="Picture 1699" descr="CUB">
          <a:extLst>
            <a:ext uri="{FF2B5EF4-FFF2-40B4-BE49-F238E27FC236}">
              <a16:creationId xmlns:a16="http://schemas.microsoft.com/office/drawing/2014/main" id="{E9AE030F-2B8F-AA42-B94B-3E790EB8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0</xdr:colOff>
      <xdr:row>51</xdr:row>
      <xdr:rowOff>0</xdr:rowOff>
    </xdr:from>
    <xdr:to>
      <xdr:col>161</xdr:col>
      <xdr:colOff>241300</xdr:colOff>
      <xdr:row>51</xdr:row>
      <xdr:rowOff>165100</xdr:rowOff>
    </xdr:to>
    <xdr:pic>
      <xdr:nvPicPr>
        <xdr:cNvPr id="1701" name="Picture 1700" descr="GHA">
          <a:extLst>
            <a:ext uri="{FF2B5EF4-FFF2-40B4-BE49-F238E27FC236}">
              <a16:creationId xmlns:a16="http://schemas.microsoft.com/office/drawing/2014/main" id="{20C660A3-19F9-EA4A-BAC9-60A0E282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072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2</xdr:row>
      <xdr:rowOff>0</xdr:rowOff>
    </xdr:from>
    <xdr:to>
      <xdr:col>166</xdr:col>
      <xdr:colOff>241300</xdr:colOff>
      <xdr:row>2</xdr:row>
      <xdr:rowOff>165100</xdr:rowOff>
    </xdr:to>
    <xdr:pic>
      <xdr:nvPicPr>
        <xdr:cNvPr id="1702" name="Picture 1701" descr="URS">
          <a:extLst>
            <a:ext uri="{FF2B5EF4-FFF2-40B4-BE49-F238E27FC236}">
              <a16:creationId xmlns:a16="http://schemas.microsoft.com/office/drawing/2014/main" id="{9B5C3877-389D-D142-8FB5-CCCA3AA8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3</xdr:row>
      <xdr:rowOff>0</xdr:rowOff>
    </xdr:from>
    <xdr:to>
      <xdr:col>166</xdr:col>
      <xdr:colOff>241300</xdr:colOff>
      <xdr:row>3</xdr:row>
      <xdr:rowOff>165100</xdr:rowOff>
    </xdr:to>
    <xdr:pic>
      <xdr:nvPicPr>
        <xdr:cNvPr id="1703" name="Picture 1702" descr="USA">
          <a:extLst>
            <a:ext uri="{FF2B5EF4-FFF2-40B4-BE49-F238E27FC236}">
              <a16:creationId xmlns:a16="http://schemas.microsoft.com/office/drawing/2014/main" id="{4E7EFEF3-9305-F34D-8CE5-C134F60C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4</xdr:row>
      <xdr:rowOff>0</xdr:rowOff>
    </xdr:from>
    <xdr:to>
      <xdr:col>166</xdr:col>
      <xdr:colOff>241300</xdr:colOff>
      <xdr:row>4</xdr:row>
      <xdr:rowOff>165100</xdr:rowOff>
    </xdr:to>
    <xdr:pic>
      <xdr:nvPicPr>
        <xdr:cNvPr id="1704" name="Picture 1703" descr="GDR">
          <a:extLst>
            <a:ext uri="{FF2B5EF4-FFF2-40B4-BE49-F238E27FC236}">
              <a16:creationId xmlns:a16="http://schemas.microsoft.com/office/drawing/2014/main" id="{D009398C-7B6A-1944-A4BC-304C4FFB4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5</xdr:row>
      <xdr:rowOff>0</xdr:rowOff>
    </xdr:from>
    <xdr:to>
      <xdr:col>166</xdr:col>
      <xdr:colOff>241300</xdr:colOff>
      <xdr:row>5</xdr:row>
      <xdr:rowOff>165100</xdr:rowOff>
    </xdr:to>
    <xdr:pic>
      <xdr:nvPicPr>
        <xdr:cNvPr id="1705" name="Picture 1704" descr="ROU">
          <a:extLst>
            <a:ext uri="{FF2B5EF4-FFF2-40B4-BE49-F238E27FC236}">
              <a16:creationId xmlns:a16="http://schemas.microsoft.com/office/drawing/2014/main" id="{D4479CEE-4993-4246-9D6A-ECA0D2AFB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6</xdr:row>
      <xdr:rowOff>0</xdr:rowOff>
    </xdr:from>
    <xdr:to>
      <xdr:col>166</xdr:col>
      <xdr:colOff>241300</xdr:colOff>
      <xdr:row>6</xdr:row>
      <xdr:rowOff>165100</xdr:rowOff>
    </xdr:to>
    <xdr:pic>
      <xdr:nvPicPr>
        <xdr:cNvPr id="1706" name="Picture 1705" descr="RUS">
          <a:extLst>
            <a:ext uri="{FF2B5EF4-FFF2-40B4-BE49-F238E27FC236}">
              <a16:creationId xmlns:a16="http://schemas.microsoft.com/office/drawing/2014/main" id="{79334CAF-E34D-2840-9090-C3DFFEBC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7</xdr:row>
      <xdr:rowOff>0</xdr:rowOff>
    </xdr:from>
    <xdr:to>
      <xdr:col>166</xdr:col>
      <xdr:colOff>241300</xdr:colOff>
      <xdr:row>7</xdr:row>
      <xdr:rowOff>165100</xdr:rowOff>
    </xdr:to>
    <xdr:pic>
      <xdr:nvPicPr>
        <xdr:cNvPr id="1707" name="Picture 1706" descr="URS">
          <a:extLst>
            <a:ext uri="{FF2B5EF4-FFF2-40B4-BE49-F238E27FC236}">
              <a16:creationId xmlns:a16="http://schemas.microsoft.com/office/drawing/2014/main" id="{6AA71520-5CBD-1F45-AA70-7173B44E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8</xdr:row>
      <xdr:rowOff>0</xdr:rowOff>
    </xdr:from>
    <xdr:to>
      <xdr:col>166</xdr:col>
      <xdr:colOff>241300</xdr:colOff>
      <xdr:row>8</xdr:row>
      <xdr:rowOff>165100</xdr:rowOff>
    </xdr:to>
    <xdr:pic>
      <xdr:nvPicPr>
        <xdr:cNvPr id="1708" name="Picture 1707" descr="UKR">
          <a:extLst>
            <a:ext uri="{FF2B5EF4-FFF2-40B4-BE49-F238E27FC236}">
              <a16:creationId xmlns:a16="http://schemas.microsoft.com/office/drawing/2014/main" id="{2BAC45EB-2763-6F4D-949B-E04BA626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9</xdr:row>
      <xdr:rowOff>0</xdr:rowOff>
    </xdr:from>
    <xdr:to>
      <xdr:col>166</xdr:col>
      <xdr:colOff>241300</xdr:colOff>
      <xdr:row>9</xdr:row>
      <xdr:rowOff>165100</xdr:rowOff>
    </xdr:to>
    <xdr:pic>
      <xdr:nvPicPr>
        <xdr:cNvPr id="1709" name="Picture 1708" descr="RUS">
          <a:extLst>
            <a:ext uri="{FF2B5EF4-FFF2-40B4-BE49-F238E27FC236}">
              <a16:creationId xmlns:a16="http://schemas.microsoft.com/office/drawing/2014/main" id="{0710C50D-A339-6E4C-81D1-960D67F14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10</xdr:row>
      <xdr:rowOff>0</xdr:rowOff>
    </xdr:from>
    <xdr:to>
      <xdr:col>166</xdr:col>
      <xdr:colOff>241300</xdr:colOff>
      <xdr:row>10</xdr:row>
      <xdr:rowOff>165100</xdr:rowOff>
    </xdr:to>
    <xdr:pic>
      <xdr:nvPicPr>
        <xdr:cNvPr id="1710" name="Picture 1709" descr="URS">
          <a:extLst>
            <a:ext uri="{FF2B5EF4-FFF2-40B4-BE49-F238E27FC236}">
              <a16:creationId xmlns:a16="http://schemas.microsoft.com/office/drawing/2014/main" id="{6490ABDE-D403-8C4C-9949-A08F44B7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11</xdr:row>
      <xdr:rowOff>0</xdr:rowOff>
    </xdr:from>
    <xdr:to>
      <xdr:col>166</xdr:col>
      <xdr:colOff>241300</xdr:colOff>
      <xdr:row>11</xdr:row>
      <xdr:rowOff>165100</xdr:rowOff>
    </xdr:to>
    <xdr:pic>
      <xdr:nvPicPr>
        <xdr:cNvPr id="1711" name="Picture 1710" descr="USA">
          <a:extLst>
            <a:ext uri="{FF2B5EF4-FFF2-40B4-BE49-F238E27FC236}">
              <a16:creationId xmlns:a16="http://schemas.microsoft.com/office/drawing/2014/main" id="{D8CCEB35-1F81-B044-B1C9-5D3984E9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12</xdr:row>
      <xdr:rowOff>0</xdr:rowOff>
    </xdr:from>
    <xdr:to>
      <xdr:col>166</xdr:col>
      <xdr:colOff>241300</xdr:colOff>
      <xdr:row>12</xdr:row>
      <xdr:rowOff>165100</xdr:rowOff>
    </xdr:to>
    <xdr:pic>
      <xdr:nvPicPr>
        <xdr:cNvPr id="1712" name="Picture 1711" descr="USA">
          <a:extLst>
            <a:ext uri="{FF2B5EF4-FFF2-40B4-BE49-F238E27FC236}">
              <a16:creationId xmlns:a16="http://schemas.microsoft.com/office/drawing/2014/main" id="{1620697E-52A3-F743-9CAE-C8E8D72E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13</xdr:row>
      <xdr:rowOff>0</xdr:rowOff>
    </xdr:from>
    <xdr:to>
      <xdr:col>166</xdr:col>
      <xdr:colOff>241300</xdr:colOff>
      <xdr:row>13</xdr:row>
      <xdr:rowOff>165100</xdr:rowOff>
    </xdr:to>
    <xdr:pic>
      <xdr:nvPicPr>
        <xdr:cNvPr id="1713" name="Picture 1712" descr="RUS">
          <a:extLst>
            <a:ext uri="{FF2B5EF4-FFF2-40B4-BE49-F238E27FC236}">
              <a16:creationId xmlns:a16="http://schemas.microsoft.com/office/drawing/2014/main" id="{B8492FF5-3BC2-A749-8768-FD76095F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14</xdr:row>
      <xdr:rowOff>0</xdr:rowOff>
    </xdr:from>
    <xdr:to>
      <xdr:col>166</xdr:col>
      <xdr:colOff>241300</xdr:colOff>
      <xdr:row>14</xdr:row>
      <xdr:rowOff>165100</xdr:rowOff>
    </xdr:to>
    <xdr:pic>
      <xdr:nvPicPr>
        <xdr:cNvPr id="1714" name="Picture 1713" descr="BRA">
          <a:extLst>
            <a:ext uri="{FF2B5EF4-FFF2-40B4-BE49-F238E27FC236}">
              <a16:creationId xmlns:a16="http://schemas.microsoft.com/office/drawing/2014/main" id="{CB77A87D-D8A2-404D-B56F-A18861D5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15</xdr:row>
      <xdr:rowOff>0</xdr:rowOff>
    </xdr:from>
    <xdr:to>
      <xdr:col>166</xdr:col>
      <xdr:colOff>241300</xdr:colOff>
      <xdr:row>15</xdr:row>
      <xdr:rowOff>165100</xdr:rowOff>
    </xdr:to>
    <xdr:pic>
      <xdr:nvPicPr>
        <xdr:cNvPr id="1715" name="Picture 1714" descr="URS">
          <a:extLst>
            <a:ext uri="{FF2B5EF4-FFF2-40B4-BE49-F238E27FC236}">
              <a16:creationId xmlns:a16="http://schemas.microsoft.com/office/drawing/2014/main" id="{2DCF76E9-CAB7-0248-8C45-5926B9DC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16</xdr:row>
      <xdr:rowOff>0</xdr:rowOff>
    </xdr:from>
    <xdr:to>
      <xdr:col>166</xdr:col>
      <xdr:colOff>241300</xdr:colOff>
      <xdr:row>16</xdr:row>
      <xdr:rowOff>165100</xdr:rowOff>
    </xdr:to>
    <xdr:pic>
      <xdr:nvPicPr>
        <xdr:cNvPr id="1716" name="Picture 1715" descr="GDR">
          <a:extLst>
            <a:ext uri="{FF2B5EF4-FFF2-40B4-BE49-F238E27FC236}">
              <a16:creationId xmlns:a16="http://schemas.microsoft.com/office/drawing/2014/main" id="{27EBB0E9-4465-4445-92F2-BE35E127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17</xdr:row>
      <xdr:rowOff>0</xdr:rowOff>
    </xdr:from>
    <xdr:to>
      <xdr:col>166</xdr:col>
      <xdr:colOff>241300</xdr:colOff>
      <xdr:row>17</xdr:row>
      <xdr:rowOff>165100</xdr:rowOff>
    </xdr:to>
    <xdr:pic>
      <xdr:nvPicPr>
        <xdr:cNvPr id="1717" name="Picture 1716" descr="RUS">
          <a:extLst>
            <a:ext uri="{FF2B5EF4-FFF2-40B4-BE49-F238E27FC236}">
              <a16:creationId xmlns:a16="http://schemas.microsoft.com/office/drawing/2014/main" id="{CCE9FA32-E067-AF48-B076-14EE1453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18</xdr:row>
      <xdr:rowOff>0</xdr:rowOff>
    </xdr:from>
    <xdr:to>
      <xdr:col>166</xdr:col>
      <xdr:colOff>241300</xdr:colOff>
      <xdr:row>18</xdr:row>
      <xdr:rowOff>165100</xdr:rowOff>
    </xdr:to>
    <xdr:pic>
      <xdr:nvPicPr>
        <xdr:cNvPr id="1718" name="Picture 1717" descr="ROU">
          <a:extLst>
            <a:ext uri="{FF2B5EF4-FFF2-40B4-BE49-F238E27FC236}">
              <a16:creationId xmlns:a16="http://schemas.microsoft.com/office/drawing/2014/main" id="{EBC699E7-8435-1F43-A9DA-35D08610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19</xdr:row>
      <xdr:rowOff>0</xdr:rowOff>
    </xdr:from>
    <xdr:to>
      <xdr:col>166</xdr:col>
      <xdr:colOff>241300</xdr:colOff>
      <xdr:row>19</xdr:row>
      <xdr:rowOff>165100</xdr:rowOff>
    </xdr:to>
    <xdr:pic>
      <xdr:nvPicPr>
        <xdr:cNvPr id="1719" name="Picture 1718" descr="URS">
          <a:extLst>
            <a:ext uri="{FF2B5EF4-FFF2-40B4-BE49-F238E27FC236}">
              <a16:creationId xmlns:a16="http://schemas.microsoft.com/office/drawing/2014/main" id="{5AFB314B-50B3-9C4B-87F0-3352DFDA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20</xdr:row>
      <xdr:rowOff>0</xdr:rowOff>
    </xdr:from>
    <xdr:to>
      <xdr:col>166</xdr:col>
      <xdr:colOff>241300</xdr:colOff>
      <xdr:row>20</xdr:row>
      <xdr:rowOff>165100</xdr:rowOff>
    </xdr:to>
    <xdr:pic>
      <xdr:nvPicPr>
        <xdr:cNvPr id="1720" name="Picture 1719" descr="URS">
          <a:extLst>
            <a:ext uri="{FF2B5EF4-FFF2-40B4-BE49-F238E27FC236}">
              <a16:creationId xmlns:a16="http://schemas.microsoft.com/office/drawing/2014/main" id="{789DE4A4-DA2C-434F-9A86-341ACDA8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21</xdr:row>
      <xdr:rowOff>0</xdr:rowOff>
    </xdr:from>
    <xdr:to>
      <xdr:col>166</xdr:col>
      <xdr:colOff>241300</xdr:colOff>
      <xdr:row>21</xdr:row>
      <xdr:rowOff>165100</xdr:rowOff>
    </xdr:to>
    <xdr:pic>
      <xdr:nvPicPr>
        <xdr:cNvPr id="1721" name="Picture 1720" descr="RUS">
          <a:extLst>
            <a:ext uri="{FF2B5EF4-FFF2-40B4-BE49-F238E27FC236}">
              <a16:creationId xmlns:a16="http://schemas.microsoft.com/office/drawing/2014/main" id="{8FD80A48-FF2D-1B45-A0ED-93B0F3CB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22</xdr:row>
      <xdr:rowOff>0</xdr:rowOff>
    </xdr:from>
    <xdr:to>
      <xdr:col>166</xdr:col>
      <xdr:colOff>241300</xdr:colOff>
      <xdr:row>22</xdr:row>
      <xdr:rowOff>165100</xdr:rowOff>
    </xdr:to>
    <xdr:pic>
      <xdr:nvPicPr>
        <xdr:cNvPr id="1722" name="Picture 1721" descr="URS">
          <a:extLst>
            <a:ext uri="{FF2B5EF4-FFF2-40B4-BE49-F238E27FC236}">
              <a16:creationId xmlns:a16="http://schemas.microsoft.com/office/drawing/2014/main" id="{8EFE98C6-F569-174C-84F8-CDF27B27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23</xdr:row>
      <xdr:rowOff>0</xdr:rowOff>
    </xdr:from>
    <xdr:to>
      <xdr:col>166</xdr:col>
      <xdr:colOff>241300</xdr:colOff>
      <xdr:row>23</xdr:row>
      <xdr:rowOff>165100</xdr:rowOff>
    </xdr:to>
    <xdr:pic>
      <xdr:nvPicPr>
        <xdr:cNvPr id="1723" name="Picture 1722" descr="USA">
          <a:extLst>
            <a:ext uri="{FF2B5EF4-FFF2-40B4-BE49-F238E27FC236}">
              <a16:creationId xmlns:a16="http://schemas.microsoft.com/office/drawing/2014/main" id="{FA0106C0-BD81-3341-8577-3D9E56DB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24</xdr:row>
      <xdr:rowOff>0</xdr:rowOff>
    </xdr:from>
    <xdr:to>
      <xdr:col>166</xdr:col>
      <xdr:colOff>241300</xdr:colOff>
      <xdr:row>24</xdr:row>
      <xdr:rowOff>165100</xdr:rowOff>
    </xdr:to>
    <xdr:pic>
      <xdr:nvPicPr>
        <xdr:cNvPr id="1724" name="Picture 1723" descr="URS">
          <a:extLst>
            <a:ext uri="{FF2B5EF4-FFF2-40B4-BE49-F238E27FC236}">
              <a16:creationId xmlns:a16="http://schemas.microsoft.com/office/drawing/2014/main" id="{EA1EEB7A-70FB-DB4E-9357-B38C667B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25</xdr:row>
      <xdr:rowOff>0</xdr:rowOff>
    </xdr:from>
    <xdr:to>
      <xdr:col>166</xdr:col>
      <xdr:colOff>241300</xdr:colOff>
      <xdr:row>25</xdr:row>
      <xdr:rowOff>165100</xdr:rowOff>
    </xdr:to>
    <xdr:pic>
      <xdr:nvPicPr>
        <xdr:cNvPr id="1725" name="Picture 1724" descr="JAM">
          <a:extLst>
            <a:ext uri="{FF2B5EF4-FFF2-40B4-BE49-F238E27FC236}">
              <a16:creationId xmlns:a16="http://schemas.microsoft.com/office/drawing/2014/main" id="{CB093766-0C5A-AC42-A319-EEF52524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26</xdr:row>
      <xdr:rowOff>0</xdr:rowOff>
    </xdr:from>
    <xdr:to>
      <xdr:col>166</xdr:col>
      <xdr:colOff>241300</xdr:colOff>
      <xdr:row>26</xdr:row>
      <xdr:rowOff>165100</xdr:rowOff>
    </xdr:to>
    <xdr:pic>
      <xdr:nvPicPr>
        <xdr:cNvPr id="1726" name="Picture 1725" descr="GER">
          <a:extLst>
            <a:ext uri="{FF2B5EF4-FFF2-40B4-BE49-F238E27FC236}">
              <a16:creationId xmlns:a16="http://schemas.microsoft.com/office/drawing/2014/main" id="{4A9579D3-CE3C-DD45-9CAF-2528DDD7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27</xdr:row>
      <xdr:rowOff>0</xdr:rowOff>
    </xdr:from>
    <xdr:to>
      <xdr:col>166</xdr:col>
      <xdr:colOff>241300</xdr:colOff>
      <xdr:row>27</xdr:row>
      <xdr:rowOff>165100</xdr:rowOff>
    </xdr:to>
    <xdr:pic>
      <xdr:nvPicPr>
        <xdr:cNvPr id="1727" name="Picture 1726" descr="URS">
          <a:extLst>
            <a:ext uri="{FF2B5EF4-FFF2-40B4-BE49-F238E27FC236}">
              <a16:creationId xmlns:a16="http://schemas.microsoft.com/office/drawing/2014/main" id="{264C1781-C1C2-964C-90BF-AF10FE555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28</xdr:row>
      <xdr:rowOff>0</xdr:rowOff>
    </xdr:from>
    <xdr:to>
      <xdr:col>166</xdr:col>
      <xdr:colOff>241300</xdr:colOff>
      <xdr:row>28</xdr:row>
      <xdr:rowOff>165100</xdr:rowOff>
    </xdr:to>
    <xdr:pic>
      <xdr:nvPicPr>
        <xdr:cNvPr id="1728" name="Picture 1727" descr="ROU">
          <a:extLst>
            <a:ext uri="{FF2B5EF4-FFF2-40B4-BE49-F238E27FC236}">
              <a16:creationId xmlns:a16="http://schemas.microsoft.com/office/drawing/2014/main" id="{A24D50BE-8C1C-2C49-8CE3-EFE2643F3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29</xdr:row>
      <xdr:rowOff>0</xdr:rowOff>
    </xdr:from>
    <xdr:to>
      <xdr:col>166</xdr:col>
      <xdr:colOff>241300</xdr:colOff>
      <xdr:row>29</xdr:row>
      <xdr:rowOff>165100</xdr:rowOff>
    </xdr:to>
    <xdr:pic>
      <xdr:nvPicPr>
        <xdr:cNvPr id="1729" name="Picture 1728" descr="RUS">
          <a:extLst>
            <a:ext uri="{FF2B5EF4-FFF2-40B4-BE49-F238E27FC236}">
              <a16:creationId xmlns:a16="http://schemas.microsoft.com/office/drawing/2014/main" id="{3ECC0ADB-C0CE-8547-81AB-00E76808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30</xdr:row>
      <xdr:rowOff>0</xdr:rowOff>
    </xdr:from>
    <xdr:to>
      <xdr:col>166</xdr:col>
      <xdr:colOff>241300</xdr:colOff>
      <xdr:row>30</xdr:row>
      <xdr:rowOff>165100</xdr:rowOff>
    </xdr:to>
    <xdr:pic>
      <xdr:nvPicPr>
        <xdr:cNvPr id="1730" name="Picture 1729" descr="GDR">
          <a:extLst>
            <a:ext uri="{FF2B5EF4-FFF2-40B4-BE49-F238E27FC236}">
              <a16:creationId xmlns:a16="http://schemas.microsoft.com/office/drawing/2014/main" id="{D7DD410C-D427-3847-A905-1D157BA2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31</xdr:row>
      <xdr:rowOff>0</xdr:rowOff>
    </xdr:from>
    <xdr:to>
      <xdr:col>166</xdr:col>
      <xdr:colOff>241300</xdr:colOff>
      <xdr:row>31</xdr:row>
      <xdr:rowOff>165100</xdr:rowOff>
    </xdr:to>
    <xdr:pic>
      <xdr:nvPicPr>
        <xdr:cNvPr id="1731" name="Picture 1730" descr="NGR">
          <a:extLst>
            <a:ext uri="{FF2B5EF4-FFF2-40B4-BE49-F238E27FC236}">
              <a16:creationId xmlns:a16="http://schemas.microsoft.com/office/drawing/2014/main" id="{D86F7408-EF6E-3149-BA51-905CE061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32</xdr:row>
      <xdr:rowOff>0</xdr:rowOff>
    </xdr:from>
    <xdr:to>
      <xdr:col>166</xdr:col>
      <xdr:colOff>241300</xdr:colOff>
      <xdr:row>32</xdr:row>
      <xdr:rowOff>165100</xdr:rowOff>
    </xdr:to>
    <xdr:pic>
      <xdr:nvPicPr>
        <xdr:cNvPr id="1732" name="Picture 1731" descr="POR">
          <a:extLst>
            <a:ext uri="{FF2B5EF4-FFF2-40B4-BE49-F238E27FC236}">
              <a16:creationId xmlns:a16="http://schemas.microsoft.com/office/drawing/2014/main" id="{CC4AF1B0-0E51-3B45-91BB-AC7777F9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33</xdr:row>
      <xdr:rowOff>0</xdr:rowOff>
    </xdr:from>
    <xdr:to>
      <xdr:col>166</xdr:col>
      <xdr:colOff>241300</xdr:colOff>
      <xdr:row>33</xdr:row>
      <xdr:rowOff>165100</xdr:rowOff>
    </xdr:to>
    <xdr:pic>
      <xdr:nvPicPr>
        <xdr:cNvPr id="1733" name="Picture 1732" descr="ITA">
          <a:extLst>
            <a:ext uri="{FF2B5EF4-FFF2-40B4-BE49-F238E27FC236}">
              <a16:creationId xmlns:a16="http://schemas.microsoft.com/office/drawing/2014/main" id="{1E9330F1-8947-9F47-A110-1EE2E53B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34</xdr:row>
      <xdr:rowOff>0</xdr:rowOff>
    </xdr:from>
    <xdr:to>
      <xdr:col>166</xdr:col>
      <xdr:colOff>241300</xdr:colOff>
      <xdr:row>34</xdr:row>
      <xdr:rowOff>165100</xdr:rowOff>
    </xdr:to>
    <xdr:pic>
      <xdr:nvPicPr>
        <xdr:cNvPr id="1734" name="Picture 1733" descr="RUS">
          <a:extLst>
            <a:ext uri="{FF2B5EF4-FFF2-40B4-BE49-F238E27FC236}">
              <a16:creationId xmlns:a16="http://schemas.microsoft.com/office/drawing/2014/main" id="{69017451-4E6F-F04F-AD50-CD7D282C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35</xdr:row>
      <xdr:rowOff>0</xdr:rowOff>
    </xdr:from>
    <xdr:to>
      <xdr:col>166</xdr:col>
      <xdr:colOff>241300</xdr:colOff>
      <xdr:row>35</xdr:row>
      <xdr:rowOff>165100</xdr:rowOff>
    </xdr:to>
    <xdr:pic>
      <xdr:nvPicPr>
        <xdr:cNvPr id="1735" name="Picture 1734" descr="USA">
          <a:extLst>
            <a:ext uri="{FF2B5EF4-FFF2-40B4-BE49-F238E27FC236}">
              <a16:creationId xmlns:a16="http://schemas.microsoft.com/office/drawing/2014/main" id="{B5D6B6CC-FD71-1D4C-A811-93858A0C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36</xdr:row>
      <xdr:rowOff>0</xdr:rowOff>
    </xdr:from>
    <xdr:to>
      <xdr:col>166</xdr:col>
      <xdr:colOff>241300</xdr:colOff>
      <xdr:row>36</xdr:row>
      <xdr:rowOff>165100</xdr:rowOff>
    </xdr:to>
    <xdr:pic>
      <xdr:nvPicPr>
        <xdr:cNvPr id="1736" name="Picture 1735" descr="SRB">
          <a:extLst>
            <a:ext uri="{FF2B5EF4-FFF2-40B4-BE49-F238E27FC236}">
              <a16:creationId xmlns:a16="http://schemas.microsoft.com/office/drawing/2014/main" id="{20C1DDED-868A-8141-8028-ED10BFF5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37</xdr:row>
      <xdr:rowOff>0</xdr:rowOff>
    </xdr:from>
    <xdr:to>
      <xdr:col>166</xdr:col>
      <xdr:colOff>241300</xdr:colOff>
      <xdr:row>37</xdr:row>
      <xdr:rowOff>165100</xdr:rowOff>
    </xdr:to>
    <xdr:pic>
      <xdr:nvPicPr>
        <xdr:cNvPr id="1737" name="Picture 1736" descr="URS">
          <a:extLst>
            <a:ext uri="{FF2B5EF4-FFF2-40B4-BE49-F238E27FC236}">
              <a16:creationId xmlns:a16="http://schemas.microsoft.com/office/drawing/2014/main" id="{AC580DC5-A2EB-3044-BD55-538D4C6C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38</xdr:row>
      <xdr:rowOff>0</xdr:rowOff>
    </xdr:from>
    <xdr:to>
      <xdr:col>166</xdr:col>
      <xdr:colOff>241300</xdr:colOff>
      <xdr:row>38</xdr:row>
      <xdr:rowOff>165100</xdr:rowOff>
    </xdr:to>
    <xdr:pic>
      <xdr:nvPicPr>
        <xdr:cNvPr id="1738" name="Picture 1737" descr="AUT">
          <a:extLst>
            <a:ext uri="{FF2B5EF4-FFF2-40B4-BE49-F238E27FC236}">
              <a16:creationId xmlns:a16="http://schemas.microsoft.com/office/drawing/2014/main" id="{F046B708-6DD4-3E45-89C6-CD67CB829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39</xdr:row>
      <xdr:rowOff>0</xdr:rowOff>
    </xdr:from>
    <xdr:to>
      <xdr:col>166</xdr:col>
      <xdr:colOff>241300</xdr:colOff>
      <xdr:row>39</xdr:row>
      <xdr:rowOff>165100</xdr:rowOff>
    </xdr:to>
    <xdr:pic>
      <xdr:nvPicPr>
        <xdr:cNvPr id="1739" name="Picture 1738" descr="ROU">
          <a:extLst>
            <a:ext uri="{FF2B5EF4-FFF2-40B4-BE49-F238E27FC236}">
              <a16:creationId xmlns:a16="http://schemas.microsoft.com/office/drawing/2014/main" id="{10E496CC-0652-3545-B043-570803C6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40</xdr:row>
      <xdr:rowOff>0</xdr:rowOff>
    </xdr:from>
    <xdr:to>
      <xdr:col>166</xdr:col>
      <xdr:colOff>241300</xdr:colOff>
      <xdr:row>40</xdr:row>
      <xdr:rowOff>165100</xdr:rowOff>
    </xdr:to>
    <xdr:pic>
      <xdr:nvPicPr>
        <xdr:cNvPr id="1740" name="Picture 1739" descr="BLR">
          <a:extLst>
            <a:ext uri="{FF2B5EF4-FFF2-40B4-BE49-F238E27FC236}">
              <a16:creationId xmlns:a16="http://schemas.microsoft.com/office/drawing/2014/main" id="{1CFFAC85-8054-0E40-B6F7-615F54D7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41</xdr:row>
      <xdr:rowOff>0</xdr:rowOff>
    </xdr:from>
    <xdr:to>
      <xdr:col>166</xdr:col>
      <xdr:colOff>241300</xdr:colOff>
      <xdr:row>41</xdr:row>
      <xdr:rowOff>165100</xdr:rowOff>
    </xdr:to>
    <xdr:pic>
      <xdr:nvPicPr>
        <xdr:cNvPr id="1741" name="Picture 1740" descr="URS">
          <a:extLst>
            <a:ext uri="{FF2B5EF4-FFF2-40B4-BE49-F238E27FC236}">
              <a16:creationId xmlns:a16="http://schemas.microsoft.com/office/drawing/2014/main" id="{CAD47069-F1DE-E04E-8AC8-F3E85979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42</xdr:row>
      <xdr:rowOff>0</xdr:rowOff>
    </xdr:from>
    <xdr:to>
      <xdr:col>166</xdr:col>
      <xdr:colOff>241300</xdr:colOff>
      <xdr:row>42</xdr:row>
      <xdr:rowOff>165100</xdr:rowOff>
    </xdr:to>
    <xdr:pic>
      <xdr:nvPicPr>
        <xdr:cNvPr id="1742" name="Picture 1741" descr="RUS">
          <a:extLst>
            <a:ext uri="{FF2B5EF4-FFF2-40B4-BE49-F238E27FC236}">
              <a16:creationId xmlns:a16="http://schemas.microsoft.com/office/drawing/2014/main" id="{0910B18E-6763-B44C-823C-5291FD1F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43</xdr:row>
      <xdr:rowOff>0</xdr:rowOff>
    </xdr:from>
    <xdr:to>
      <xdr:col>166</xdr:col>
      <xdr:colOff>241300</xdr:colOff>
      <xdr:row>43</xdr:row>
      <xdr:rowOff>165100</xdr:rowOff>
    </xdr:to>
    <xdr:pic>
      <xdr:nvPicPr>
        <xdr:cNvPr id="1743" name="Picture 1742" descr="GBR">
          <a:extLst>
            <a:ext uri="{FF2B5EF4-FFF2-40B4-BE49-F238E27FC236}">
              <a16:creationId xmlns:a16="http://schemas.microsoft.com/office/drawing/2014/main" id="{4427C733-A36B-974B-B1BE-6571CF84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44</xdr:row>
      <xdr:rowOff>0</xdr:rowOff>
    </xdr:from>
    <xdr:to>
      <xdr:col>166</xdr:col>
      <xdr:colOff>241300</xdr:colOff>
      <xdr:row>44</xdr:row>
      <xdr:rowOff>165100</xdr:rowOff>
    </xdr:to>
    <xdr:pic>
      <xdr:nvPicPr>
        <xdr:cNvPr id="1744" name="Picture 1743" descr="URS">
          <a:extLst>
            <a:ext uri="{FF2B5EF4-FFF2-40B4-BE49-F238E27FC236}">
              <a16:creationId xmlns:a16="http://schemas.microsoft.com/office/drawing/2014/main" id="{4D3FE15C-036C-3F4B-94F9-A7320573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45</xdr:row>
      <xdr:rowOff>0</xdr:rowOff>
    </xdr:from>
    <xdr:to>
      <xdr:col>166</xdr:col>
      <xdr:colOff>241300</xdr:colOff>
      <xdr:row>45</xdr:row>
      <xdr:rowOff>165100</xdr:rowOff>
    </xdr:to>
    <xdr:pic>
      <xdr:nvPicPr>
        <xdr:cNvPr id="1745" name="Picture 1744" descr="ESP">
          <a:extLst>
            <a:ext uri="{FF2B5EF4-FFF2-40B4-BE49-F238E27FC236}">
              <a16:creationId xmlns:a16="http://schemas.microsoft.com/office/drawing/2014/main" id="{5A61DCFB-E3BF-734F-BA7A-7C1EE8E9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46</xdr:row>
      <xdr:rowOff>0</xdr:rowOff>
    </xdr:from>
    <xdr:to>
      <xdr:col>166</xdr:col>
      <xdr:colOff>241300</xdr:colOff>
      <xdr:row>46</xdr:row>
      <xdr:rowOff>165100</xdr:rowOff>
    </xdr:to>
    <xdr:pic>
      <xdr:nvPicPr>
        <xdr:cNvPr id="1746" name="Picture 1745" descr="RUS">
          <a:extLst>
            <a:ext uri="{FF2B5EF4-FFF2-40B4-BE49-F238E27FC236}">
              <a16:creationId xmlns:a16="http://schemas.microsoft.com/office/drawing/2014/main" id="{7C624683-3313-2A46-93A1-97EE2039D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47</xdr:row>
      <xdr:rowOff>0</xdr:rowOff>
    </xdr:from>
    <xdr:to>
      <xdr:col>166</xdr:col>
      <xdr:colOff>241300</xdr:colOff>
      <xdr:row>47</xdr:row>
      <xdr:rowOff>165100</xdr:rowOff>
    </xdr:to>
    <xdr:pic>
      <xdr:nvPicPr>
        <xdr:cNvPr id="1747" name="Picture 1746" descr="RUS">
          <a:extLst>
            <a:ext uri="{FF2B5EF4-FFF2-40B4-BE49-F238E27FC236}">
              <a16:creationId xmlns:a16="http://schemas.microsoft.com/office/drawing/2014/main" id="{68EFAB7C-6EF0-BB4E-ADF3-3F21AEB2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48</xdr:row>
      <xdr:rowOff>0</xdr:rowOff>
    </xdr:from>
    <xdr:to>
      <xdr:col>166</xdr:col>
      <xdr:colOff>241300</xdr:colOff>
      <xdr:row>48</xdr:row>
      <xdr:rowOff>165100</xdr:rowOff>
    </xdr:to>
    <xdr:pic>
      <xdr:nvPicPr>
        <xdr:cNvPr id="1748" name="Picture 1747" descr="FRA">
          <a:extLst>
            <a:ext uri="{FF2B5EF4-FFF2-40B4-BE49-F238E27FC236}">
              <a16:creationId xmlns:a16="http://schemas.microsoft.com/office/drawing/2014/main" id="{BCE59C3E-FF8A-DC4A-8004-E37CB685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49</xdr:row>
      <xdr:rowOff>0</xdr:rowOff>
    </xdr:from>
    <xdr:to>
      <xdr:col>166</xdr:col>
      <xdr:colOff>241300</xdr:colOff>
      <xdr:row>49</xdr:row>
      <xdr:rowOff>165100</xdr:rowOff>
    </xdr:to>
    <xdr:pic>
      <xdr:nvPicPr>
        <xdr:cNvPr id="1749" name="Picture 1748" descr="RUS">
          <a:extLst>
            <a:ext uri="{FF2B5EF4-FFF2-40B4-BE49-F238E27FC236}">
              <a16:creationId xmlns:a16="http://schemas.microsoft.com/office/drawing/2014/main" id="{3906C772-E3E2-A547-B151-F66A4A67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50</xdr:row>
      <xdr:rowOff>0</xdr:rowOff>
    </xdr:from>
    <xdr:to>
      <xdr:col>166</xdr:col>
      <xdr:colOff>241300</xdr:colOff>
      <xdr:row>50</xdr:row>
      <xdr:rowOff>165100</xdr:rowOff>
    </xdr:to>
    <xdr:pic>
      <xdr:nvPicPr>
        <xdr:cNvPr id="1750" name="Picture 1749" descr="AUS">
          <a:extLst>
            <a:ext uri="{FF2B5EF4-FFF2-40B4-BE49-F238E27FC236}">
              <a16:creationId xmlns:a16="http://schemas.microsoft.com/office/drawing/2014/main" id="{9A26FF35-9A53-8A48-8ADC-7F3D5FB2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0</xdr:colOff>
      <xdr:row>51</xdr:row>
      <xdr:rowOff>0</xdr:rowOff>
    </xdr:from>
    <xdr:to>
      <xdr:col>166</xdr:col>
      <xdr:colOff>241300</xdr:colOff>
      <xdr:row>51</xdr:row>
      <xdr:rowOff>165100</xdr:rowOff>
    </xdr:to>
    <xdr:pic>
      <xdr:nvPicPr>
        <xdr:cNvPr id="1751" name="Picture 1750" descr="GDR">
          <a:extLst>
            <a:ext uri="{FF2B5EF4-FFF2-40B4-BE49-F238E27FC236}">
              <a16:creationId xmlns:a16="http://schemas.microsoft.com/office/drawing/2014/main" id="{EFDE2E25-02D1-A247-98F1-D0B9F95D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47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2</xdr:row>
      <xdr:rowOff>0</xdr:rowOff>
    </xdr:from>
    <xdr:to>
      <xdr:col>114</xdr:col>
      <xdr:colOff>241300</xdr:colOff>
      <xdr:row>2</xdr:row>
      <xdr:rowOff>165100</xdr:rowOff>
    </xdr:to>
    <xdr:pic>
      <xdr:nvPicPr>
        <xdr:cNvPr id="1752" name="Picture 1751" descr="USA">
          <a:extLst>
            <a:ext uri="{FF2B5EF4-FFF2-40B4-BE49-F238E27FC236}">
              <a16:creationId xmlns:a16="http://schemas.microsoft.com/office/drawing/2014/main" id="{0CDAE901-9554-624D-BE53-9D15764AC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45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3</xdr:row>
      <xdr:rowOff>0</xdr:rowOff>
    </xdr:from>
    <xdr:to>
      <xdr:col>114</xdr:col>
      <xdr:colOff>241300</xdr:colOff>
      <xdr:row>3</xdr:row>
      <xdr:rowOff>165100</xdr:rowOff>
    </xdr:to>
    <xdr:pic>
      <xdr:nvPicPr>
        <xdr:cNvPr id="1753" name="Picture 1752" descr="USA">
          <a:extLst>
            <a:ext uri="{FF2B5EF4-FFF2-40B4-BE49-F238E27FC236}">
              <a16:creationId xmlns:a16="http://schemas.microsoft.com/office/drawing/2014/main" id="{D7F0E175-3137-E847-BEF4-616585BD8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71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4</xdr:row>
      <xdr:rowOff>0</xdr:rowOff>
    </xdr:from>
    <xdr:to>
      <xdr:col>114</xdr:col>
      <xdr:colOff>241300</xdr:colOff>
      <xdr:row>4</xdr:row>
      <xdr:rowOff>165100</xdr:rowOff>
    </xdr:to>
    <xdr:pic>
      <xdr:nvPicPr>
        <xdr:cNvPr id="1754" name="Picture 1753" descr="NED">
          <a:extLst>
            <a:ext uri="{FF2B5EF4-FFF2-40B4-BE49-F238E27FC236}">
              <a16:creationId xmlns:a16="http://schemas.microsoft.com/office/drawing/2014/main" id="{4A897665-69EC-574D-A924-3123D6A3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96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5</xdr:row>
      <xdr:rowOff>0</xdr:rowOff>
    </xdr:from>
    <xdr:to>
      <xdr:col>114</xdr:col>
      <xdr:colOff>241300</xdr:colOff>
      <xdr:row>5</xdr:row>
      <xdr:rowOff>165100</xdr:rowOff>
    </xdr:to>
    <xdr:pic>
      <xdr:nvPicPr>
        <xdr:cNvPr id="1755" name="Picture 1754" descr="JAM">
          <a:extLst>
            <a:ext uri="{FF2B5EF4-FFF2-40B4-BE49-F238E27FC236}">
              <a16:creationId xmlns:a16="http://schemas.microsoft.com/office/drawing/2014/main" id="{29A075B6-6E84-7044-8D07-279A8357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121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6</xdr:row>
      <xdr:rowOff>0</xdr:rowOff>
    </xdr:from>
    <xdr:to>
      <xdr:col>114</xdr:col>
      <xdr:colOff>241300</xdr:colOff>
      <xdr:row>6</xdr:row>
      <xdr:rowOff>165100</xdr:rowOff>
    </xdr:to>
    <xdr:pic>
      <xdr:nvPicPr>
        <xdr:cNvPr id="1756" name="Picture 1755" descr="JAM">
          <a:extLst>
            <a:ext uri="{FF2B5EF4-FFF2-40B4-BE49-F238E27FC236}">
              <a16:creationId xmlns:a16="http://schemas.microsoft.com/office/drawing/2014/main" id="{DFB0F880-F049-8944-A6CE-B53B7940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147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7</xdr:row>
      <xdr:rowOff>0</xdr:rowOff>
    </xdr:from>
    <xdr:to>
      <xdr:col>114</xdr:col>
      <xdr:colOff>241300</xdr:colOff>
      <xdr:row>7</xdr:row>
      <xdr:rowOff>165100</xdr:rowOff>
    </xdr:to>
    <xdr:pic>
      <xdr:nvPicPr>
        <xdr:cNvPr id="1757" name="Picture 1756" descr="USA">
          <a:extLst>
            <a:ext uri="{FF2B5EF4-FFF2-40B4-BE49-F238E27FC236}">
              <a16:creationId xmlns:a16="http://schemas.microsoft.com/office/drawing/2014/main" id="{1C4672D3-01AA-3149-9841-372FF2DB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172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8</xdr:row>
      <xdr:rowOff>0</xdr:rowOff>
    </xdr:from>
    <xdr:to>
      <xdr:col>114</xdr:col>
      <xdr:colOff>241300</xdr:colOff>
      <xdr:row>8</xdr:row>
      <xdr:rowOff>165100</xdr:rowOff>
    </xdr:to>
    <xdr:pic>
      <xdr:nvPicPr>
        <xdr:cNvPr id="1758" name="Picture 1757" descr="GDR">
          <a:extLst>
            <a:ext uri="{FF2B5EF4-FFF2-40B4-BE49-F238E27FC236}">
              <a16:creationId xmlns:a16="http://schemas.microsoft.com/office/drawing/2014/main" id="{A3CF6644-25D1-F848-9D51-7F6A219C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198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9</xdr:row>
      <xdr:rowOff>0</xdr:rowOff>
    </xdr:from>
    <xdr:to>
      <xdr:col>114</xdr:col>
      <xdr:colOff>241300</xdr:colOff>
      <xdr:row>9</xdr:row>
      <xdr:rowOff>165100</xdr:rowOff>
    </xdr:to>
    <xdr:pic>
      <xdr:nvPicPr>
        <xdr:cNvPr id="1759" name="Picture 1758" descr="GDR">
          <a:extLst>
            <a:ext uri="{FF2B5EF4-FFF2-40B4-BE49-F238E27FC236}">
              <a16:creationId xmlns:a16="http://schemas.microsoft.com/office/drawing/2014/main" id="{7952E705-E3B8-4B4D-87A0-29DFD19C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223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10</xdr:row>
      <xdr:rowOff>0</xdr:rowOff>
    </xdr:from>
    <xdr:to>
      <xdr:col>114</xdr:col>
      <xdr:colOff>241300</xdr:colOff>
      <xdr:row>10</xdr:row>
      <xdr:rowOff>165100</xdr:rowOff>
    </xdr:to>
    <xdr:pic>
      <xdr:nvPicPr>
        <xdr:cNvPr id="1760" name="Picture 1759" descr="JAM">
          <a:extLst>
            <a:ext uri="{FF2B5EF4-FFF2-40B4-BE49-F238E27FC236}">
              <a16:creationId xmlns:a16="http://schemas.microsoft.com/office/drawing/2014/main" id="{5EAAA872-812A-CB4B-B534-F2E57965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248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11</xdr:row>
      <xdr:rowOff>0</xdr:rowOff>
    </xdr:from>
    <xdr:to>
      <xdr:col>114</xdr:col>
      <xdr:colOff>241300</xdr:colOff>
      <xdr:row>11</xdr:row>
      <xdr:rowOff>165100</xdr:rowOff>
    </xdr:to>
    <xdr:pic>
      <xdr:nvPicPr>
        <xdr:cNvPr id="1761" name="Picture 1760" descr="USA">
          <a:extLst>
            <a:ext uri="{FF2B5EF4-FFF2-40B4-BE49-F238E27FC236}">
              <a16:creationId xmlns:a16="http://schemas.microsoft.com/office/drawing/2014/main" id="{DC0956AB-1BF1-E340-9DC1-98544299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274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12</xdr:row>
      <xdr:rowOff>0</xdr:rowOff>
    </xdr:from>
    <xdr:to>
      <xdr:col>114</xdr:col>
      <xdr:colOff>241300</xdr:colOff>
      <xdr:row>12</xdr:row>
      <xdr:rowOff>165100</xdr:rowOff>
    </xdr:to>
    <xdr:pic>
      <xdr:nvPicPr>
        <xdr:cNvPr id="1762" name="Picture 1761" descr="GDR">
          <a:extLst>
            <a:ext uri="{FF2B5EF4-FFF2-40B4-BE49-F238E27FC236}">
              <a16:creationId xmlns:a16="http://schemas.microsoft.com/office/drawing/2014/main" id="{AC4817C1-ECFD-F941-8EF7-2F4FBA0C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299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13</xdr:row>
      <xdr:rowOff>0</xdr:rowOff>
    </xdr:from>
    <xdr:to>
      <xdr:col>114</xdr:col>
      <xdr:colOff>241300</xdr:colOff>
      <xdr:row>13</xdr:row>
      <xdr:rowOff>165100</xdr:rowOff>
    </xdr:to>
    <xdr:pic>
      <xdr:nvPicPr>
        <xdr:cNvPr id="1763" name="Picture 1762" descr="GDR">
          <a:extLst>
            <a:ext uri="{FF2B5EF4-FFF2-40B4-BE49-F238E27FC236}">
              <a16:creationId xmlns:a16="http://schemas.microsoft.com/office/drawing/2014/main" id="{E9A253B1-9833-0D47-BF52-A87CB771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325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14</xdr:row>
      <xdr:rowOff>0</xdr:rowOff>
    </xdr:from>
    <xdr:to>
      <xdr:col>114</xdr:col>
      <xdr:colOff>241300</xdr:colOff>
      <xdr:row>14</xdr:row>
      <xdr:rowOff>165100</xdr:rowOff>
    </xdr:to>
    <xdr:pic>
      <xdr:nvPicPr>
        <xdr:cNvPr id="1764" name="Picture 1763" descr="JAM">
          <a:extLst>
            <a:ext uri="{FF2B5EF4-FFF2-40B4-BE49-F238E27FC236}">
              <a16:creationId xmlns:a16="http://schemas.microsoft.com/office/drawing/2014/main" id="{F9CF4409-4BBC-EA40-B75F-60EF5F83D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350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15</xdr:row>
      <xdr:rowOff>0</xdr:rowOff>
    </xdr:from>
    <xdr:to>
      <xdr:col>114</xdr:col>
      <xdr:colOff>241300</xdr:colOff>
      <xdr:row>15</xdr:row>
      <xdr:rowOff>165100</xdr:rowOff>
    </xdr:to>
    <xdr:pic>
      <xdr:nvPicPr>
        <xdr:cNvPr id="1765" name="Picture 1764" descr="JAM">
          <a:extLst>
            <a:ext uri="{FF2B5EF4-FFF2-40B4-BE49-F238E27FC236}">
              <a16:creationId xmlns:a16="http://schemas.microsoft.com/office/drawing/2014/main" id="{62C88D6A-06A4-DE41-9D96-2AE30AE7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375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16</xdr:row>
      <xdr:rowOff>0</xdr:rowOff>
    </xdr:from>
    <xdr:to>
      <xdr:col>114</xdr:col>
      <xdr:colOff>241300</xdr:colOff>
      <xdr:row>16</xdr:row>
      <xdr:rowOff>165100</xdr:rowOff>
    </xdr:to>
    <xdr:pic>
      <xdr:nvPicPr>
        <xdr:cNvPr id="1766" name="Picture 1765" descr="USA">
          <a:extLst>
            <a:ext uri="{FF2B5EF4-FFF2-40B4-BE49-F238E27FC236}">
              <a16:creationId xmlns:a16="http://schemas.microsoft.com/office/drawing/2014/main" id="{BAB8A2FA-D9EA-1747-B4C1-362C4DE2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401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17</xdr:row>
      <xdr:rowOff>0</xdr:rowOff>
    </xdr:from>
    <xdr:to>
      <xdr:col>114</xdr:col>
      <xdr:colOff>241300</xdr:colOff>
      <xdr:row>17</xdr:row>
      <xdr:rowOff>165100</xdr:rowOff>
    </xdr:to>
    <xdr:pic>
      <xdr:nvPicPr>
        <xdr:cNvPr id="1767" name="Picture 1766" descr="USA">
          <a:extLst>
            <a:ext uri="{FF2B5EF4-FFF2-40B4-BE49-F238E27FC236}">
              <a16:creationId xmlns:a16="http://schemas.microsoft.com/office/drawing/2014/main" id="{09C69788-3DEB-EC4F-8E70-C0257BE4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426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18</xdr:row>
      <xdr:rowOff>0</xdr:rowOff>
    </xdr:from>
    <xdr:to>
      <xdr:col>114</xdr:col>
      <xdr:colOff>241300</xdr:colOff>
      <xdr:row>18</xdr:row>
      <xdr:rowOff>165100</xdr:rowOff>
    </xdr:to>
    <xdr:pic>
      <xdr:nvPicPr>
        <xdr:cNvPr id="1768" name="Picture 1767" descr="USA">
          <a:extLst>
            <a:ext uri="{FF2B5EF4-FFF2-40B4-BE49-F238E27FC236}">
              <a16:creationId xmlns:a16="http://schemas.microsoft.com/office/drawing/2014/main" id="{B0C07165-AC0A-9E4E-BAEE-E655DEE3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452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19</xdr:row>
      <xdr:rowOff>0</xdr:rowOff>
    </xdr:from>
    <xdr:to>
      <xdr:col>114</xdr:col>
      <xdr:colOff>241300</xdr:colOff>
      <xdr:row>19</xdr:row>
      <xdr:rowOff>165100</xdr:rowOff>
    </xdr:to>
    <xdr:pic>
      <xdr:nvPicPr>
        <xdr:cNvPr id="1769" name="Picture 1768" descr="USA">
          <a:extLst>
            <a:ext uri="{FF2B5EF4-FFF2-40B4-BE49-F238E27FC236}">
              <a16:creationId xmlns:a16="http://schemas.microsoft.com/office/drawing/2014/main" id="{78E5E322-7ECC-D349-ADC1-36BA1130E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477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20</xdr:row>
      <xdr:rowOff>0</xdr:rowOff>
    </xdr:from>
    <xdr:to>
      <xdr:col>114</xdr:col>
      <xdr:colOff>241300</xdr:colOff>
      <xdr:row>20</xdr:row>
      <xdr:rowOff>165100</xdr:rowOff>
    </xdr:to>
    <xdr:pic>
      <xdr:nvPicPr>
        <xdr:cNvPr id="1770" name="Picture 1769" descr="GDR">
          <a:extLst>
            <a:ext uri="{FF2B5EF4-FFF2-40B4-BE49-F238E27FC236}">
              <a16:creationId xmlns:a16="http://schemas.microsoft.com/office/drawing/2014/main" id="{2847A05A-DF8F-B541-84FD-08AC41A0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502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21</xdr:row>
      <xdr:rowOff>0</xdr:rowOff>
    </xdr:from>
    <xdr:to>
      <xdr:col>114</xdr:col>
      <xdr:colOff>241300</xdr:colOff>
      <xdr:row>21</xdr:row>
      <xdr:rowOff>165100</xdr:rowOff>
    </xdr:to>
    <xdr:pic>
      <xdr:nvPicPr>
        <xdr:cNvPr id="1771" name="Picture 1770" descr="RUS">
          <a:extLst>
            <a:ext uri="{FF2B5EF4-FFF2-40B4-BE49-F238E27FC236}">
              <a16:creationId xmlns:a16="http://schemas.microsoft.com/office/drawing/2014/main" id="{BF00DC97-2621-E54D-B660-8B474DE39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528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22</xdr:row>
      <xdr:rowOff>0</xdr:rowOff>
    </xdr:from>
    <xdr:to>
      <xdr:col>114</xdr:col>
      <xdr:colOff>241300</xdr:colOff>
      <xdr:row>22</xdr:row>
      <xdr:rowOff>165100</xdr:rowOff>
    </xdr:to>
    <xdr:pic>
      <xdr:nvPicPr>
        <xdr:cNvPr id="1772" name="Picture 1771" descr="BAH">
          <a:extLst>
            <a:ext uri="{FF2B5EF4-FFF2-40B4-BE49-F238E27FC236}">
              <a16:creationId xmlns:a16="http://schemas.microsoft.com/office/drawing/2014/main" id="{F1DE80F7-0A0F-9948-9C3E-3F44C110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553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23</xdr:row>
      <xdr:rowOff>0</xdr:rowOff>
    </xdr:from>
    <xdr:to>
      <xdr:col>114</xdr:col>
      <xdr:colOff>241300</xdr:colOff>
      <xdr:row>23</xdr:row>
      <xdr:rowOff>165100</xdr:rowOff>
    </xdr:to>
    <xdr:pic>
      <xdr:nvPicPr>
        <xdr:cNvPr id="1773" name="Picture 1772" descr="USA">
          <a:extLst>
            <a:ext uri="{FF2B5EF4-FFF2-40B4-BE49-F238E27FC236}">
              <a16:creationId xmlns:a16="http://schemas.microsoft.com/office/drawing/2014/main" id="{50EE42F7-FF8F-D749-928C-94934024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579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24</xdr:row>
      <xdr:rowOff>0</xdr:rowOff>
    </xdr:from>
    <xdr:to>
      <xdr:col>114</xdr:col>
      <xdr:colOff>241300</xdr:colOff>
      <xdr:row>24</xdr:row>
      <xdr:rowOff>165100</xdr:rowOff>
    </xdr:to>
    <xdr:pic>
      <xdr:nvPicPr>
        <xdr:cNvPr id="1774" name="Picture 1773" descr="GDR">
          <a:extLst>
            <a:ext uri="{FF2B5EF4-FFF2-40B4-BE49-F238E27FC236}">
              <a16:creationId xmlns:a16="http://schemas.microsoft.com/office/drawing/2014/main" id="{D1F48EC2-BB13-3E44-9BDC-8012D3E2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604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25</xdr:row>
      <xdr:rowOff>0</xdr:rowOff>
    </xdr:from>
    <xdr:to>
      <xdr:col>114</xdr:col>
      <xdr:colOff>241300</xdr:colOff>
      <xdr:row>25</xdr:row>
      <xdr:rowOff>165100</xdr:rowOff>
    </xdr:to>
    <xdr:pic>
      <xdr:nvPicPr>
        <xdr:cNvPr id="1775" name="Picture 1774" descr="TCH">
          <a:extLst>
            <a:ext uri="{FF2B5EF4-FFF2-40B4-BE49-F238E27FC236}">
              <a16:creationId xmlns:a16="http://schemas.microsoft.com/office/drawing/2014/main" id="{CC1ACB75-9E2E-9243-8CE6-9EB16260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629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26</xdr:row>
      <xdr:rowOff>0</xdr:rowOff>
    </xdr:from>
    <xdr:to>
      <xdr:col>114</xdr:col>
      <xdr:colOff>241300</xdr:colOff>
      <xdr:row>26</xdr:row>
      <xdr:rowOff>165100</xdr:rowOff>
    </xdr:to>
    <xdr:pic>
      <xdr:nvPicPr>
        <xdr:cNvPr id="1776" name="Picture 1775" descr="USA">
          <a:extLst>
            <a:ext uri="{FF2B5EF4-FFF2-40B4-BE49-F238E27FC236}">
              <a16:creationId xmlns:a16="http://schemas.microsoft.com/office/drawing/2014/main" id="{5A47EC93-99DA-E24C-B952-F60FC4F7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655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27</xdr:row>
      <xdr:rowOff>0</xdr:rowOff>
    </xdr:from>
    <xdr:to>
      <xdr:col>114</xdr:col>
      <xdr:colOff>241300</xdr:colOff>
      <xdr:row>27</xdr:row>
      <xdr:rowOff>165100</xdr:rowOff>
    </xdr:to>
    <xdr:pic>
      <xdr:nvPicPr>
        <xdr:cNvPr id="1777" name="Picture 1776" descr="FRA">
          <a:extLst>
            <a:ext uri="{FF2B5EF4-FFF2-40B4-BE49-F238E27FC236}">
              <a16:creationId xmlns:a16="http://schemas.microsoft.com/office/drawing/2014/main" id="{69F5C1DE-7D1B-9F48-8A59-B3A4408F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680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28</xdr:row>
      <xdr:rowOff>0</xdr:rowOff>
    </xdr:from>
    <xdr:to>
      <xdr:col>114</xdr:col>
      <xdr:colOff>241300</xdr:colOff>
      <xdr:row>28</xdr:row>
      <xdr:rowOff>165100</xdr:rowOff>
    </xdr:to>
    <xdr:pic>
      <xdr:nvPicPr>
        <xdr:cNvPr id="1778" name="Picture 1777" descr="JAM">
          <a:extLst>
            <a:ext uri="{FF2B5EF4-FFF2-40B4-BE49-F238E27FC236}">
              <a16:creationId xmlns:a16="http://schemas.microsoft.com/office/drawing/2014/main" id="{8460B3BF-3171-504C-9262-85DC85A7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706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29</xdr:row>
      <xdr:rowOff>0</xdr:rowOff>
    </xdr:from>
    <xdr:to>
      <xdr:col>114</xdr:col>
      <xdr:colOff>241300</xdr:colOff>
      <xdr:row>29</xdr:row>
      <xdr:rowOff>165100</xdr:rowOff>
    </xdr:to>
    <xdr:pic>
      <xdr:nvPicPr>
        <xdr:cNvPr id="1779" name="Picture 1778" descr="JAM">
          <a:extLst>
            <a:ext uri="{FF2B5EF4-FFF2-40B4-BE49-F238E27FC236}">
              <a16:creationId xmlns:a16="http://schemas.microsoft.com/office/drawing/2014/main" id="{6FA31344-1A5D-CA46-8586-44891D84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731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30</xdr:row>
      <xdr:rowOff>0</xdr:rowOff>
    </xdr:from>
    <xdr:to>
      <xdr:col>114</xdr:col>
      <xdr:colOff>241300</xdr:colOff>
      <xdr:row>30</xdr:row>
      <xdr:rowOff>165100</xdr:rowOff>
    </xdr:to>
    <xdr:pic>
      <xdr:nvPicPr>
        <xdr:cNvPr id="1780" name="Picture 1779" descr="BUL">
          <a:extLst>
            <a:ext uri="{FF2B5EF4-FFF2-40B4-BE49-F238E27FC236}">
              <a16:creationId xmlns:a16="http://schemas.microsoft.com/office/drawing/2014/main" id="{31952888-419B-5447-87AE-2BFED7F6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756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31</xdr:row>
      <xdr:rowOff>0</xdr:rowOff>
    </xdr:from>
    <xdr:to>
      <xdr:col>114</xdr:col>
      <xdr:colOff>241300</xdr:colOff>
      <xdr:row>31</xdr:row>
      <xdr:rowOff>165100</xdr:rowOff>
    </xdr:to>
    <xdr:pic>
      <xdr:nvPicPr>
        <xdr:cNvPr id="1781" name="Picture 1780" descr="CHN">
          <a:extLst>
            <a:ext uri="{FF2B5EF4-FFF2-40B4-BE49-F238E27FC236}">
              <a16:creationId xmlns:a16="http://schemas.microsoft.com/office/drawing/2014/main" id="{8711B4EB-2D8A-3C43-9CB3-B6C5C633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782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32</xdr:row>
      <xdr:rowOff>0</xdr:rowOff>
    </xdr:from>
    <xdr:to>
      <xdr:col>114</xdr:col>
      <xdr:colOff>241300</xdr:colOff>
      <xdr:row>32</xdr:row>
      <xdr:rowOff>165100</xdr:rowOff>
    </xdr:to>
    <xdr:pic>
      <xdr:nvPicPr>
        <xdr:cNvPr id="1782" name="Picture 1781" descr="USA">
          <a:extLst>
            <a:ext uri="{FF2B5EF4-FFF2-40B4-BE49-F238E27FC236}">
              <a16:creationId xmlns:a16="http://schemas.microsoft.com/office/drawing/2014/main" id="{621737EF-6B57-754E-9A0A-3258F54E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807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33</xdr:row>
      <xdr:rowOff>0</xdr:rowOff>
    </xdr:from>
    <xdr:to>
      <xdr:col>114</xdr:col>
      <xdr:colOff>241300</xdr:colOff>
      <xdr:row>33</xdr:row>
      <xdr:rowOff>165100</xdr:rowOff>
    </xdr:to>
    <xdr:pic>
      <xdr:nvPicPr>
        <xdr:cNvPr id="1783" name="Picture 1782" descr="USA">
          <a:extLst>
            <a:ext uri="{FF2B5EF4-FFF2-40B4-BE49-F238E27FC236}">
              <a16:creationId xmlns:a16="http://schemas.microsoft.com/office/drawing/2014/main" id="{4DE41FAB-DA29-FF4A-AD19-A21659C6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833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34</xdr:row>
      <xdr:rowOff>0</xdr:rowOff>
    </xdr:from>
    <xdr:to>
      <xdr:col>114</xdr:col>
      <xdr:colOff>241300</xdr:colOff>
      <xdr:row>34</xdr:row>
      <xdr:rowOff>165100</xdr:rowOff>
    </xdr:to>
    <xdr:pic>
      <xdr:nvPicPr>
        <xdr:cNvPr id="1784" name="Picture 1783" descr="USA">
          <a:extLst>
            <a:ext uri="{FF2B5EF4-FFF2-40B4-BE49-F238E27FC236}">
              <a16:creationId xmlns:a16="http://schemas.microsoft.com/office/drawing/2014/main" id="{2095D70A-B20C-DF44-9B04-A8A5B177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858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35</xdr:row>
      <xdr:rowOff>0</xdr:rowOff>
    </xdr:from>
    <xdr:to>
      <xdr:col>114</xdr:col>
      <xdr:colOff>241300</xdr:colOff>
      <xdr:row>35</xdr:row>
      <xdr:rowOff>165100</xdr:rowOff>
    </xdr:to>
    <xdr:pic>
      <xdr:nvPicPr>
        <xdr:cNvPr id="1785" name="Picture 1784" descr="USA">
          <a:extLst>
            <a:ext uri="{FF2B5EF4-FFF2-40B4-BE49-F238E27FC236}">
              <a16:creationId xmlns:a16="http://schemas.microsoft.com/office/drawing/2014/main" id="{D2D465BA-E589-A64B-843D-80E591701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883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36</xdr:row>
      <xdr:rowOff>0</xdr:rowOff>
    </xdr:from>
    <xdr:to>
      <xdr:col>114</xdr:col>
      <xdr:colOff>241300</xdr:colOff>
      <xdr:row>36</xdr:row>
      <xdr:rowOff>165100</xdr:rowOff>
    </xdr:to>
    <xdr:pic>
      <xdr:nvPicPr>
        <xdr:cNvPr id="1786" name="Picture 1785" descr="NGR">
          <a:extLst>
            <a:ext uri="{FF2B5EF4-FFF2-40B4-BE49-F238E27FC236}">
              <a16:creationId xmlns:a16="http://schemas.microsoft.com/office/drawing/2014/main" id="{D3935595-27ED-034C-ACC6-8AAD25F9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909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37</xdr:row>
      <xdr:rowOff>0</xdr:rowOff>
    </xdr:from>
    <xdr:to>
      <xdr:col>114</xdr:col>
      <xdr:colOff>241300</xdr:colOff>
      <xdr:row>37</xdr:row>
      <xdr:rowOff>165100</xdr:rowOff>
    </xdr:to>
    <xdr:pic>
      <xdr:nvPicPr>
        <xdr:cNvPr id="1787" name="Picture 1786" descr="RSA">
          <a:extLst>
            <a:ext uri="{FF2B5EF4-FFF2-40B4-BE49-F238E27FC236}">
              <a16:creationId xmlns:a16="http://schemas.microsoft.com/office/drawing/2014/main" id="{D37251DD-2898-C741-971C-3F81EECE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934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38</xdr:row>
      <xdr:rowOff>0</xdr:rowOff>
    </xdr:from>
    <xdr:to>
      <xdr:col>114</xdr:col>
      <xdr:colOff>241300</xdr:colOff>
      <xdr:row>38</xdr:row>
      <xdr:rowOff>165100</xdr:rowOff>
    </xdr:to>
    <xdr:pic>
      <xdr:nvPicPr>
        <xdr:cNvPr id="1788" name="Picture 1787" descr="NGR">
          <a:extLst>
            <a:ext uri="{FF2B5EF4-FFF2-40B4-BE49-F238E27FC236}">
              <a16:creationId xmlns:a16="http://schemas.microsoft.com/office/drawing/2014/main" id="{76159018-AAAE-6D4D-93C2-110BC0EF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960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39</xdr:row>
      <xdr:rowOff>0</xdr:rowOff>
    </xdr:from>
    <xdr:to>
      <xdr:col>114</xdr:col>
      <xdr:colOff>241300</xdr:colOff>
      <xdr:row>39</xdr:row>
      <xdr:rowOff>165100</xdr:rowOff>
    </xdr:to>
    <xdr:pic>
      <xdr:nvPicPr>
        <xdr:cNvPr id="1789" name="Picture 1788" descr="GBR">
          <a:extLst>
            <a:ext uri="{FF2B5EF4-FFF2-40B4-BE49-F238E27FC236}">
              <a16:creationId xmlns:a16="http://schemas.microsoft.com/office/drawing/2014/main" id="{67855434-CC2E-4048-ABE1-8150B0444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985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40</xdr:row>
      <xdr:rowOff>0</xdr:rowOff>
    </xdr:from>
    <xdr:to>
      <xdr:col>114</xdr:col>
      <xdr:colOff>241300</xdr:colOff>
      <xdr:row>40</xdr:row>
      <xdr:rowOff>165100</xdr:rowOff>
    </xdr:to>
    <xdr:pic>
      <xdr:nvPicPr>
        <xdr:cNvPr id="1790" name="Picture 1789" descr="CIV">
          <a:extLst>
            <a:ext uri="{FF2B5EF4-FFF2-40B4-BE49-F238E27FC236}">
              <a16:creationId xmlns:a16="http://schemas.microsoft.com/office/drawing/2014/main" id="{D70EAAD0-F521-1643-A2F3-1312411B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1010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41</xdr:row>
      <xdr:rowOff>0</xdr:rowOff>
    </xdr:from>
    <xdr:to>
      <xdr:col>114</xdr:col>
      <xdr:colOff>241300</xdr:colOff>
      <xdr:row>41</xdr:row>
      <xdr:rowOff>165100</xdr:rowOff>
    </xdr:to>
    <xdr:pic>
      <xdr:nvPicPr>
        <xdr:cNvPr id="1791" name="Picture 1790" descr="USA">
          <a:extLst>
            <a:ext uri="{FF2B5EF4-FFF2-40B4-BE49-F238E27FC236}">
              <a16:creationId xmlns:a16="http://schemas.microsoft.com/office/drawing/2014/main" id="{DD933318-1F3A-F840-9765-B04A21A7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1036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42</xdr:row>
      <xdr:rowOff>0</xdr:rowOff>
    </xdr:from>
    <xdr:to>
      <xdr:col>114</xdr:col>
      <xdr:colOff>241300</xdr:colOff>
      <xdr:row>42</xdr:row>
      <xdr:rowOff>165100</xdr:rowOff>
    </xdr:to>
    <xdr:pic>
      <xdr:nvPicPr>
        <xdr:cNvPr id="1792" name="Picture 1791" descr="JAM">
          <a:extLst>
            <a:ext uri="{FF2B5EF4-FFF2-40B4-BE49-F238E27FC236}">
              <a16:creationId xmlns:a16="http://schemas.microsoft.com/office/drawing/2014/main" id="{4A0056B0-9091-CA4B-8AB2-29E87236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1061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43</xdr:row>
      <xdr:rowOff>0</xdr:rowOff>
    </xdr:from>
    <xdr:to>
      <xdr:col>114</xdr:col>
      <xdr:colOff>241300</xdr:colOff>
      <xdr:row>43</xdr:row>
      <xdr:rowOff>165100</xdr:rowOff>
    </xdr:to>
    <xdr:pic>
      <xdr:nvPicPr>
        <xdr:cNvPr id="1793" name="Picture 1792" descr="USA">
          <a:extLst>
            <a:ext uri="{FF2B5EF4-FFF2-40B4-BE49-F238E27FC236}">
              <a16:creationId xmlns:a16="http://schemas.microsoft.com/office/drawing/2014/main" id="{ACA170AD-47D9-FE4B-952C-243C8FD1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1087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44</xdr:row>
      <xdr:rowOff>0</xdr:rowOff>
    </xdr:from>
    <xdr:to>
      <xdr:col>114</xdr:col>
      <xdr:colOff>241300</xdr:colOff>
      <xdr:row>44</xdr:row>
      <xdr:rowOff>165100</xdr:rowOff>
    </xdr:to>
    <xdr:pic>
      <xdr:nvPicPr>
        <xdr:cNvPr id="1794" name="Picture 1793" descr="GBR">
          <a:extLst>
            <a:ext uri="{FF2B5EF4-FFF2-40B4-BE49-F238E27FC236}">
              <a16:creationId xmlns:a16="http://schemas.microsoft.com/office/drawing/2014/main" id="{4752D665-D474-6440-888A-903CAA3DE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1112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45</xdr:row>
      <xdr:rowOff>0</xdr:rowOff>
    </xdr:from>
    <xdr:to>
      <xdr:col>114</xdr:col>
      <xdr:colOff>241300</xdr:colOff>
      <xdr:row>45</xdr:row>
      <xdr:rowOff>165100</xdr:rowOff>
    </xdr:to>
    <xdr:pic>
      <xdr:nvPicPr>
        <xdr:cNvPr id="1795" name="Picture 1794" descr="USA">
          <a:extLst>
            <a:ext uri="{FF2B5EF4-FFF2-40B4-BE49-F238E27FC236}">
              <a16:creationId xmlns:a16="http://schemas.microsoft.com/office/drawing/2014/main" id="{5EA6955F-813E-0947-8E5D-4D6150EE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1137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46</xdr:row>
      <xdr:rowOff>0</xdr:rowOff>
    </xdr:from>
    <xdr:to>
      <xdr:col>114</xdr:col>
      <xdr:colOff>241300</xdr:colOff>
      <xdr:row>46</xdr:row>
      <xdr:rowOff>165100</xdr:rowOff>
    </xdr:to>
    <xdr:pic>
      <xdr:nvPicPr>
        <xdr:cNvPr id="1796" name="Picture 1795" descr="FRA">
          <a:extLst>
            <a:ext uri="{FF2B5EF4-FFF2-40B4-BE49-F238E27FC236}">
              <a16:creationId xmlns:a16="http://schemas.microsoft.com/office/drawing/2014/main" id="{E2A5FB95-93EA-E34D-A215-0015F81E5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1163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47</xdr:row>
      <xdr:rowOff>0</xdr:rowOff>
    </xdr:from>
    <xdr:to>
      <xdr:col>114</xdr:col>
      <xdr:colOff>241300</xdr:colOff>
      <xdr:row>47</xdr:row>
      <xdr:rowOff>165100</xdr:rowOff>
    </xdr:to>
    <xdr:pic>
      <xdr:nvPicPr>
        <xdr:cNvPr id="1797" name="Picture 1796" descr="POL">
          <a:extLst>
            <a:ext uri="{FF2B5EF4-FFF2-40B4-BE49-F238E27FC236}">
              <a16:creationId xmlns:a16="http://schemas.microsoft.com/office/drawing/2014/main" id="{F4EF0673-8116-D84B-8221-DB70A0CE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11887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48</xdr:row>
      <xdr:rowOff>0</xdr:rowOff>
    </xdr:from>
    <xdr:to>
      <xdr:col>114</xdr:col>
      <xdr:colOff>241300</xdr:colOff>
      <xdr:row>48</xdr:row>
      <xdr:rowOff>165100</xdr:rowOff>
    </xdr:to>
    <xdr:pic>
      <xdr:nvPicPr>
        <xdr:cNvPr id="1798" name="Picture 1797" descr="USA">
          <a:extLst>
            <a:ext uri="{FF2B5EF4-FFF2-40B4-BE49-F238E27FC236}">
              <a16:creationId xmlns:a16="http://schemas.microsoft.com/office/drawing/2014/main" id="{94BDA036-8B6F-0A4A-A876-1B6E3F4F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12141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49</xdr:row>
      <xdr:rowOff>0</xdr:rowOff>
    </xdr:from>
    <xdr:to>
      <xdr:col>114</xdr:col>
      <xdr:colOff>241300</xdr:colOff>
      <xdr:row>49</xdr:row>
      <xdr:rowOff>165100</xdr:rowOff>
    </xdr:to>
    <xdr:pic>
      <xdr:nvPicPr>
        <xdr:cNvPr id="1799" name="Picture 1798" descr="USA">
          <a:extLst>
            <a:ext uri="{FF2B5EF4-FFF2-40B4-BE49-F238E27FC236}">
              <a16:creationId xmlns:a16="http://schemas.microsoft.com/office/drawing/2014/main" id="{067EB0EA-167B-7F4C-A342-D46167AF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12395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50</xdr:row>
      <xdr:rowOff>0</xdr:rowOff>
    </xdr:from>
    <xdr:to>
      <xdr:col>114</xdr:col>
      <xdr:colOff>241300</xdr:colOff>
      <xdr:row>50</xdr:row>
      <xdr:rowOff>165100</xdr:rowOff>
    </xdr:to>
    <xdr:pic>
      <xdr:nvPicPr>
        <xdr:cNvPr id="1800" name="Picture 1799" descr="UKR">
          <a:extLst>
            <a:ext uri="{FF2B5EF4-FFF2-40B4-BE49-F238E27FC236}">
              <a16:creationId xmlns:a16="http://schemas.microsoft.com/office/drawing/2014/main" id="{070C4DA4-C516-2448-9F8D-59CFD12F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12649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0</xdr:colOff>
      <xdr:row>51</xdr:row>
      <xdr:rowOff>0</xdr:rowOff>
    </xdr:from>
    <xdr:to>
      <xdr:col>114</xdr:col>
      <xdr:colOff>241300</xdr:colOff>
      <xdr:row>51</xdr:row>
      <xdr:rowOff>165100</xdr:rowOff>
    </xdr:to>
    <xdr:pic>
      <xdr:nvPicPr>
        <xdr:cNvPr id="1801" name="Picture 1800" descr="USA">
          <a:extLst>
            <a:ext uri="{FF2B5EF4-FFF2-40B4-BE49-F238E27FC236}">
              <a16:creationId xmlns:a16="http://schemas.microsoft.com/office/drawing/2014/main" id="{E5588B68-2B49-804F-820A-3D1335F5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8700" y="12903200"/>
          <a:ext cx="2413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12700</xdr:rowOff>
    </xdr:from>
    <xdr:to>
      <xdr:col>12</xdr:col>
      <xdr:colOff>558800</xdr:colOff>
      <xdr:row>23</xdr:row>
      <xdr:rowOff>190500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3DCDE2E1-0D0E-C345-8177-5C079138B57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46600" y="419100"/>
              <a:ext cx="7899400" cy="4445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0</xdr:colOff>
      <xdr:row>26</xdr:row>
      <xdr:rowOff>196850</xdr:rowOff>
    </xdr:from>
    <xdr:to>
      <xdr:col>12</xdr:col>
      <xdr:colOff>533400</xdr:colOff>
      <xdr:row>45</xdr:row>
      <xdr:rowOff>12700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0C40941-B870-794B-B7E5-7A437ADC2CB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46600" y="5480050"/>
              <a:ext cx="7874000" cy="3676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0</xdr:colOff>
      <xdr:row>47</xdr:row>
      <xdr:rowOff>196850</xdr:rowOff>
    </xdr:from>
    <xdr:to>
      <xdr:col>12</xdr:col>
      <xdr:colOff>533400</xdr:colOff>
      <xdr:row>67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1D0E21E-5035-B941-9FF7-8004F1CE10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12700</xdr:colOff>
      <xdr:row>0</xdr:row>
      <xdr:rowOff>19050</xdr:rowOff>
    </xdr:from>
    <xdr:to>
      <xdr:col>24</xdr:col>
      <xdr:colOff>0</xdr:colOff>
      <xdr:row>20</xdr:row>
      <xdr:rowOff>190500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4" name="Chart 13">
              <a:extLst>
                <a:ext uri="{FF2B5EF4-FFF2-40B4-BE49-F238E27FC236}">
                  <a16:creationId xmlns:a16="http://schemas.microsoft.com/office/drawing/2014/main" id="{211A84D3-1BBF-F543-ACB3-440472CE573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681200" y="19050"/>
              <a:ext cx="6591300" cy="4235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iaaf.org/athletes/athlete=259553" TargetMode="External"/><Relationship Id="rId170" Type="http://schemas.openxmlformats.org/officeDocument/2006/relationships/hyperlink" Target="https://www.iaaf.org/athletes/athlete=62138" TargetMode="External"/><Relationship Id="rId268" Type="http://schemas.openxmlformats.org/officeDocument/2006/relationships/hyperlink" Target="https://www.iaaf.org/athletes/athlete=181883" TargetMode="External"/><Relationship Id="rId475" Type="http://schemas.openxmlformats.org/officeDocument/2006/relationships/hyperlink" Target="https://www.iaaf.org/athletes/athlete=273291" TargetMode="External"/><Relationship Id="rId682" Type="http://schemas.openxmlformats.org/officeDocument/2006/relationships/hyperlink" Target="https://www.iaaf.org/athletes/athlete=80703" TargetMode="External"/><Relationship Id="rId128" Type="http://schemas.openxmlformats.org/officeDocument/2006/relationships/hyperlink" Target="https://www.iaaf.org/athletes/athlete=179892" TargetMode="External"/><Relationship Id="rId335" Type="http://schemas.openxmlformats.org/officeDocument/2006/relationships/hyperlink" Target="https://www.iaaf.org/athletes/athlete=188307" TargetMode="External"/><Relationship Id="rId542" Type="http://schemas.openxmlformats.org/officeDocument/2006/relationships/hyperlink" Target="https://www.iaaf.org/athletes/athlete=9321" TargetMode="External"/><Relationship Id="rId987" Type="http://schemas.openxmlformats.org/officeDocument/2006/relationships/hyperlink" Target="https://www.iaaf.org/athletes/athlete=224635" TargetMode="External"/><Relationship Id="rId1172" Type="http://schemas.openxmlformats.org/officeDocument/2006/relationships/hyperlink" Target="https://www.iaaf.org/athletes/athlete=62683" TargetMode="External"/><Relationship Id="rId402" Type="http://schemas.openxmlformats.org/officeDocument/2006/relationships/hyperlink" Target="https://www.iaaf.org/athletes/athlete=9824" TargetMode="External"/><Relationship Id="rId847" Type="http://schemas.openxmlformats.org/officeDocument/2006/relationships/hyperlink" Target="https://www.iaaf.org/athletes/athlete=176453" TargetMode="External"/><Relationship Id="rId1032" Type="http://schemas.openxmlformats.org/officeDocument/2006/relationships/hyperlink" Target="https://www.iaaf.org/athletes/athlete=2718" TargetMode="External"/><Relationship Id="rId707" Type="http://schemas.openxmlformats.org/officeDocument/2006/relationships/hyperlink" Target="https://www.iaaf.org/athletes/athlete=208640" TargetMode="External"/><Relationship Id="rId914" Type="http://schemas.openxmlformats.org/officeDocument/2006/relationships/hyperlink" Target="https://www.iaaf.org/athletes/athlete=62916" TargetMode="External"/><Relationship Id="rId1337" Type="http://schemas.openxmlformats.org/officeDocument/2006/relationships/hyperlink" Target="https://www.iaaf.org/athletes/athlete=204867" TargetMode="External"/><Relationship Id="rId43" Type="http://schemas.openxmlformats.org/officeDocument/2006/relationships/hyperlink" Target="https://www.iaaf.org/athletes/athlete=250090" TargetMode="External"/><Relationship Id="rId192" Type="http://schemas.openxmlformats.org/officeDocument/2006/relationships/hyperlink" Target="https://www.iaaf.org/athletes/athlete=183201" TargetMode="External"/><Relationship Id="rId497" Type="http://schemas.openxmlformats.org/officeDocument/2006/relationships/hyperlink" Target="https://www.iaaf.org/athletes/athlete=68508" TargetMode="External"/><Relationship Id="rId357" Type="http://schemas.openxmlformats.org/officeDocument/2006/relationships/hyperlink" Target="https://www.iaaf.org/athletes/athlete=184495" TargetMode="External"/><Relationship Id="rId1194" Type="http://schemas.openxmlformats.org/officeDocument/2006/relationships/hyperlink" Target="https://www.iaaf.org/athletes/athlete=80762" TargetMode="External"/><Relationship Id="rId217" Type="http://schemas.openxmlformats.org/officeDocument/2006/relationships/hyperlink" Target="https://www.iaaf.org/athletes/athlete=257388" TargetMode="External"/><Relationship Id="rId564" Type="http://schemas.openxmlformats.org/officeDocument/2006/relationships/hyperlink" Target="https://www.iaaf.org/athletes/athlete=61238" TargetMode="External"/><Relationship Id="rId771" Type="http://schemas.openxmlformats.org/officeDocument/2006/relationships/hyperlink" Target="https://www.iaaf.org/athletes/athlete=62739" TargetMode="External"/><Relationship Id="rId869" Type="http://schemas.openxmlformats.org/officeDocument/2006/relationships/hyperlink" Target="https://www.iaaf.org/athletes/athlete=62739" TargetMode="External"/><Relationship Id="rId424" Type="http://schemas.openxmlformats.org/officeDocument/2006/relationships/hyperlink" Target="https://www.iaaf.org/athletes/athlete=135263" TargetMode="External"/><Relationship Id="rId631" Type="http://schemas.openxmlformats.org/officeDocument/2006/relationships/hyperlink" Target="https://www.iaaf.org/athletes/athlete=819" TargetMode="External"/><Relationship Id="rId729" Type="http://schemas.openxmlformats.org/officeDocument/2006/relationships/hyperlink" Target="https://www.iaaf.org/athletes/athlete=176453" TargetMode="External"/><Relationship Id="rId1054" Type="http://schemas.openxmlformats.org/officeDocument/2006/relationships/hyperlink" Target="https://www.iaaf.org/athletes/athlete=60054" TargetMode="External"/><Relationship Id="rId1261" Type="http://schemas.openxmlformats.org/officeDocument/2006/relationships/hyperlink" Target="https://www.iaaf.org/athletes/athlete=80049" TargetMode="External"/><Relationship Id="rId1359" Type="http://schemas.openxmlformats.org/officeDocument/2006/relationships/hyperlink" Target="https://www.iaaf.org/athletes/athlete=224362" TargetMode="External"/><Relationship Id="rId936" Type="http://schemas.openxmlformats.org/officeDocument/2006/relationships/hyperlink" Target="https://www.iaaf.org/athletes/athlete=224635" TargetMode="External"/><Relationship Id="rId1121" Type="http://schemas.openxmlformats.org/officeDocument/2006/relationships/hyperlink" Target="https://www.iaaf.org/athletes/athlete=1622" TargetMode="External"/><Relationship Id="rId1219" Type="http://schemas.openxmlformats.org/officeDocument/2006/relationships/hyperlink" Target="https://www.iaaf.org/athletes/athlete=171" TargetMode="External"/><Relationship Id="rId65" Type="http://schemas.openxmlformats.org/officeDocument/2006/relationships/hyperlink" Target="https://www.iaaf.org/athletes/athlete=262444" TargetMode="External"/><Relationship Id="rId281" Type="http://schemas.openxmlformats.org/officeDocument/2006/relationships/hyperlink" Target="https://www.iaaf.org/athletes/athlete=258564" TargetMode="External"/><Relationship Id="rId141" Type="http://schemas.openxmlformats.org/officeDocument/2006/relationships/hyperlink" Target="https://www.iaaf.org/athletes/athlete=11006" TargetMode="External"/><Relationship Id="rId379" Type="http://schemas.openxmlformats.org/officeDocument/2006/relationships/hyperlink" Target="https://www.iaaf.org/athletes/athlete=130396" TargetMode="External"/><Relationship Id="rId586" Type="http://schemas.openxmlformats.org/officeDocument/2006/relationships/hyperlink" Target="https://www.iaaf.org/athletes/athlete=66965" TargetMode="External"/><Relationship Id="rId793" Type="http://schemas.openxmlformats.org/officeDocument/2006/relationships/hyperlink" Target="https://www.iaaf.org/athletes/athlete=62739" TargetMode="External"/><Relationship Id="rId7" Type="http://schemas.openxmlformats.org/officeDocument/2006/relationships/hyperlink" Target="https://www.iaaf.org/athletes/athlete=188307" TargetMode="External"/><Relationship Id="rId239" Type="http://schemas.openxmlformats.org/officeDocument/2006/relationships/hyperlink" Target="https://www.iaaf.org/athletes/athlete=138200" TargetMode="External"/><Relationship Id="rId446" Type="http://schemas.openxmlformats.org/officeDocument/2006/relationships/hyperlink" Target="https://www.iaaf.org/athletes/athlete=9824" TargetMode="External"/><Relationship Id="rId653" Type="http://schemas.openxmlformats.org/officeDocument/2006/relationships/hyperlink" Target="https://www.iaaf.org/athletes/athlete=80703" TargetMode="External"/><Relationship Id="rId1076" Type="http://schemas.openxmlformats.org/officeDocument/2006/relationships/hyperlink" Target="https://www.iaaf.org/athletes/athlete=60986" TargetMode="External"/><Relationship Id="rId1283" Type="http://schemas.openxmlformats.org/officeDocument/2006/relationships/hyperlink" Target="https://www.iaaf.org/athletes/athlete=135289" TargetMode="External"/><Relationship Id="rId306" Type="http://schemas.openxmlformats.org/officeDocument/2006/relationships/hyperlink" Target="https://www.iaaf.org/athletes/athlete=191718" TargetMode="External"/><Relationship Id="rId860" Type="http://schemas.openxmlformats.org/officeDocument/2006/relationships/hyperlink" Target="https://www.iaaf.org/athletes/athlete=198930" TargetMode="External"/><Relationship Id="rId958" Type="http://schemas.openxmlformats.org/officeDocument/2006/relationships/hyperlink" Target="https://www.iaaf.org/athletes/athlete=62916" TargetMode="External"/><Relationship Id="rId1143" Type="http://schemas.openxmlformats.org/officeDocument/2006/relationships/hyperlink" Target="https://www.iaaf.org/athletes/athlete=246018" TargetMode="External"/><Relationship Id="rId87" Type="http://schemas.openxmlformats.org/officeDocument/2006/relationships/hyperlink" Target="https://www.iaaf.org/athletes/athlete=194384" TargetMode="External"/><Relationship Id="rId513" Type="http://schemas.openxmlformats.org/officeDocument/2006/relationships/hyperlink" Target="https://www.iaaf.org/athletes/athlete=583" TargetMode="External"/><Relationship Id="rId720" Type="http://schemas.openxmlformats.org/officeDocument/2006/relationships/hyperlink" Target="https://www.iaaf.org/athletes/athlete=199558" TargetMode="External"/><Relationship Id="rId818" Type="http://schemas.openxmlformats.org/officeDocument/2006/relationships/hyperlink" Target="https://www.iaaf.org/athletes/athlete=208640" TargetMode="External"/><Relationship Id="rId1350" Type="http://schemas.openxmlformats.org/officeDocument/2006/relationships/hyperlink" Target="https://www.iaaf.org/athletes/athlete=228071" TargetMode="External"/><Relationship Id="rId1003" Type="http://schemas.openxmlformats.org/officeDocument/2006/relationships/hyperlink" Target="https://www.iaaf.org/athletes/athlete=2718" TargetMode="External"/><Relationship Id="rId1210" Type="http://schemas.openxmlformats.org/officeDocument/2006/relationships/hyperlink" Target="https://www.iaaf.org/athletes/athlete=245856" TargetMode="External"/><Relationship Id="rId1308" Type="http://schemas.openxmlformats.org/officeDocument/2006/relationships/hyperlink" Target="https://www.iaaf.org/athletes/athlete=115233" TargetMode="External"/><Relationship Id="rId14" Type="http://schemas.openxmlformats.org/officeDocument/2006/relationships/hyperlink" Target="https://www.iaaf.org/athletes/athlete=237679" TargetMode="External"/><Relationship Id="rId163" Type="http://schemas.openxmlformats.org/officeDocument/2006/relationships/hyperlink" Target="https://www.iaaf.org/athletes/athlete=131258" TargetMode="External"/><Relationship Id="rId370" Type="http://schemas.openxmlformats.org/officeDocument/2006/relationships/hyperlink" Target="https://www.iaaf.org/athletes/athlete=171229" TargetMode="External"/><Relationship Id="rId230" Type="http://schemas.openxmlformats.org/officeDocument/2006/relationships/hyperlink" Target="https://www.iaaf.org/athletes/athlete=9824" TargetMode="External"/><Relationship Id="rId468" Type="http://schemas.openxmlformats.org/officeDocument/2006/relationships/hyperlink" Target="https://www.iaaf.org/athletes/athlete=169765" TargetMode="External"/><Relationship Id="rId675" Type="http://schemas.openxmlformats.org/officeDocument/2006/relationships/hyperlink" Target="https://www.iaaf.org/athletes/athlete=80703" TargetMode="External"/><Relationship Id="rId882" Type="http://schemas.openxmlformats.org/officeDocument/2006/relationships/hyperlink" Target="https://www.iaaf.org/athletes/athlete=62739" TargetMode="External"/><Relationship Id="rId1098" Type="http://schemas.openxmlformats.org/officeDocument/2006/relationships/hyperlink" Target="https://www.iaaf.org/athletes/athlete=243170" TargetMode="External"/><Relationship Id="rId328" Type="http://schemas.openxmlformats.org/officeDocument/2006/relationships/hyperlink" Target="https://www.iaaf.org/athletes/athlete=191717" TargetMode="External"/><Relationship Id="rId535" Type="http://schemas.openxmlformats.org/officeDocument/2006/relationships/hyperlink" Target="https://www.iaaf.org/athletes/athlete=134095" TargetMode="External"/><Relationship Id="rId742" Type="http://schemas.openxmlformats.org/officeDocument/2006/relationships/hyperlink" Target="https://www.iaaf.org/athletes/athlete=199606" TargetMode="External"/><Relationship Id="rId1165" Type="http://schemas.openxmlformats.org/officeDocument/2006/relationships/hyperlink" Target="https://www.iaaf.org/athletes/athlete=80762" TargetMode="External"/><Relationship Id="rId1372" Type="http://schemas.openxmlformats.org/officeDocument/2006/relationships/hyperlink" Target="https://www.iaaf.org/athletes/athlete=280139" TargetMode="External"/><Relationship Id="rId602" Type="http://schemas.openxmlformats.org/officeDocument/2006/relationships/hyperlink" Target="https://www.iaaf.org/athletes/athlete=1308" TargetMode="External"/><Relationship Id="rId1025" Type="http://schemas.openxmlformats.org/officeDocument/2006/relationships/hyperlink" Target="https://www.iaaf.org/athletes/athlete=2718" TargetMode="External"/><Relationship Id="rId1232" Type="http://schemas.openxmlformats.org/officeDocument/2006/relationships/hyperlink" Target="https://www.iaaf.org/athletes/athlete=5532" TargetMode="External"/><Relationship Id="rId907" Type="http://schemas.openxmlformats.org/officeDocument/2006/relationships/hyperlink" Target="https://www.iaaf.org/athletes/athlete=62916" TargetMode="External"/><Relationship Id="rId36" Type="http://schemas.openxmlformats.org/officeDocument/2006/relationships/hyperlink" Target="https://www.iaaf.org/athletes/athlete=254506" TargetMode="External"/><Relationship Id="rId185" Type="http://schemas.openxmlformats.org/officeDocument/2006/relationships/hyperlink" Target="https://www.iaaf.org/athletes/athlete=181712" TargetMode="External"/><Relationship Id="rId392" Type="http://schemas.openxmlformats.org/officeDocument/2006/relationships/hyperlink" Target="https://www.iaaf.org/athletes/athlete=194277" TargetMode="External"/><Relationship Id="rId697" Type="http://schemas.openxmlformats.org/officeDocument/2006/relationships/hyperlink" Target="https://www.iaaf.org/athletes/athlete=63345" TargetMode="External"/><Relationship Id="rId252" Type="http://schemas.openxmlformats.org/officeDocument/2006/relationships/hyperlink" Target="https://www.iaaf.org/athletes/athlete=250362" TargetMode="External"/><Relationship Id="rId1187" Type="http://schemas.openxmlformats.org/officeDocument/2006/relationships/hyperlink" Target="https://www.iaaf.org/athletes/athlete=80762" TargetMode="External"/><Relationship Id="rId112" Type="http://schemas.openxmlformats.org/officeDocument/2006/relationships/hyperlink" Target="https://www.iaaf.org/athletes/athlete=21155" TargetMode="External"/><Relationship Id="rId557" Type="http://schemas.openxmlformats.org/officeDocument/2006/relationships/hyperlink" Target="https://www.iaaf.org/athletes/athlete=61558" TargetMode="External"/><Relationship Id="rId764" Type="http://schemas.openxmlformats.org/officeDocument/2006/relationships/hyperlink" Target="https://www.iaaf.org/athletes/athlete=61921" TargetMode="External"/><Relationship Id="rId971" Type="http://schemas.openxmlformats.org/officeDocument/2006/relationships/hyperlink" Target="https://www.iaaf.org/athletes/athlete=62916" TargetMode="External"/><Relationship Id="rId1394" Type="http://schemas.openxmlformats.org/officeDocument/2006/relationships/hyperlink" Target="https://www.iaaf.org/athletes/athlete=226599" TargetMode="External"/><Relationship Id="rId417" Type="http://schemas.openxmlformats.org/officeDocument/2006/relationships/hyperlink" Target="https://www.iaaf.org/athletes/athlete=135263" TargetMode="External"/><Relationship Id="rId624" Type="http://schemas.openxmlformats.org/officeDocument/2006/relationships/hyperlink" Target="https://www.iaaf.org/athletes/athlete=199606" TargetMode="External"/><Relationship Id="rId831" Type="http://schemas.openxmlformats.org/officeDocument/2006/relationships/hyperlink" Target="https://www.iaaf.org/athletes/athlete=200802" TargetMode="External"/><Relationship Id="rId1047" Type="http://schemas.openxmlformats.org/officeDocument/2006/relationships/hyperlink" Target="https://www.iaaf.org/athletes/athlete=2718" TargetMode="External"/><Relationship Id="rId1254" Type="http://schemas.openxmlformats.org/officeDocument/2006/relationships/hyperlink" Target="https://www.iaaf.org/athletes/athlete=61002" TargetMode="External"/><Relationship Id="rId929" Type="http://schemas.openxmlformats.org/officeDocument/2006/relationships/hyperlink" Target="https://www.iaaf.org/athletes/athlete=60349" TargetMode="External"/><Relationship Id="rId1114" Type="http://schemas.openxmlformats.org/officeDocument/2006/relationships/hyperlink" Target="https://www.iaaf.org/athletes/athlete=1622" TargetMode="External"/><Relationship Id="rId1321" Type="http://schemas.openxmlformats.org/officeDocument/2006/relationships/hyperlink" Target="https://www.iaaf.org/athletes/athlete=268499" TargetMode="External"/><Relationship Id="rId58" Type="http://schemas.openxmlformats.org/officeDocument/2006/relationships/hyperlink" Target="https://www.iaaf.org/athletes/athlete=238390" TargetMode="External"/><Relationship Id="rId274" Type="http://schemas.openxmlformats.org/officeDocument/2006/relationships/hyperlink" Target="https://www.iaaf.org/athletes/athlete=263953" TargetMode="External"/><Relationship Id="rId481" Type="http://schemas.openxmlformats.org/officeDocument/2006/relationships/hyperlink" Target="https://www.iaaf.org/athletes/athlete=204835" TargetMode="External"/><Relationship Id="rId134" Type="http://schemas.openxmlformats.org/officeDocument/2006/relationships/hyperlink" Target="https://www.iaaf.org/athletes/athlete=188307" TargetMode="External"/><Relationship Id="rId579" Type="http://schemas.openxmlformats.org/officeDocument/2006/relationships/hyperlink" Target="https://www.iaaf.org/athletes/athlete=242560" TargetMode="External"/><Relationship Id="rId786" Type="http://schemas.openxmlformats.org/officeDocument/2006/relationships/hyperlink" Target="https://www.iaaf.org/athletes/athlete=62739" TargetMode="External"/><Relationship Id="rId993" Type="http://schemas.openxmlformats.org/officeDocument/2006/relationships/hyperlink" Target="https://www.iaaf.org/athletes/athlete=60432" TargetMode="External"/><Relationship Id="rId341" Type="http://schemas.openxmlformats.org/officeDocument/2006/relationships/hyperlink" Target="https://www.iaaf.org/athletes/athlete=196507" TargetMode="External"/><Relationship Id="rId439" Type="http://schemas.openxmlformats.org/officeDocument/2006/relationships/hyperlink" Target="https://www.iaaf.org/athletes/athlete=402" TargetMode="External"/><Relationship Id="rId646" Type="http://schemas.openxmlformats.org/officeDocument/2006/relationships/hyperlink" Target="https://www.iaaf.org/athletes/athlete=1308" TargetMode="External"/><Relationship Id="rId1069" Type="http://schemas.openxmlformats.org/officeDocument/2006/relationships/hyperlink" Target="https://www.iaaf.org/athletes/athlete=171037" TargetMode="External"/><Relationship Id="rId1276" Type="http://schemas.openxmlformats.org/officeDocument/2006/relationships/hyperlink" Target="https://www.iaaf.org/athletes/athlete=170921" TargetMode="External"/><Relationship Id="rId201" Type="http://schemas.openxmlformats.org/officeDocument/2006/relationships/hyperlink" Target="https://www.iaaf.org/athletes/athlete=138200" TargetMode="External"/><Relationship Id="rId506" Type="http://schemas.openxmlformats.org/officeDocument/2006/relationships/hyperlink" Target="https://www.iaaf.org/athletes/athlete=209036" TargetMode="External"/><Relationship Id="rId853" Type="http://schemas.openxmlformats.org/officeDocument/2006/relationships/hyperlink" Target="https://www.iaaf.org/athletes/athlete=60674" TargetMode="External"/><Relationship Id="rId1136" Type="http://schemas.openxmlformats.org/officeDocument/2006/relationships/hyperlink" Target="https://www.iaaf.org/athletes/athlete=4215" TargetMode="External"/><Relationship Id="rId713" Type="http://schemas.openxmlformats.org/officeDocument/2006/relationships/hyperlink" Target="https://www.iaaf.org/athletes/athlete=176453" TargetMode="External"/><Relationship Id="rId920" Type="http://schemas.openxmlformats.org/officeDocument/2006/relationships/hyperlink" Target="https://www.iaaf.org/athletes/athlete=62916" TargetMode="External"/><Relationship Id="rId1343" Type="http://schemas.openxmlformats.org/officeDocument/2006/relationships/hyperlink" Target="https://www.iaaf.org/athletes/athlete=186225" TargetMode="External"/><Relationship Id="rId1203" Type="http://schemas.openxmlformats.org/officeDocument/2006/relationships/hyperlink" Target="https://www.iaaf.org/athletes/athlete=773" TargetMode="External"/><Relationship Id="rId296" Type="http://schemas.openxmlformats.org/officeDocument/2006/relationships/hyperlink" Target="https://www.iaaf.org/athletes/athlete=171229" TargetMode="External"/><Relationship Id="rId156" Type="http://schemas.openxmlformats.org/officeDocument/2006/relationships/hyperlink" Target="https://www.iaaf.org/athletes/athlete=194275" TargetMode="External"/><Relationship Id="rId363" Type="http://schemas.openxmlformats.org/officeDocument/2006/relationships/hyperlink" Target="https://www.iaaf.org/athletes/athlete=184214" TargetMode="External"/><Relationship Id="rId570" Type="http://schemas.openxmlformats.org/officeDocument/2006/relationships/hyperlink" Target="https://www.iaaf.org/athletes/athlete=242560" TargetMode="External"/><Relationship Id="rId223" Type="http://schemas.openxmlformats.org/officeDocument/2006/relationships/hyperlink" Target="https://www.iaaf.org/athletes/athlete=138200" TargetMode="External"/><Relationship Id="rId430" Type="http://schemas.openxmlformats.org/officeDocument/2006/relationships/hyperlink" Target="https://www.iaaf.org/athletes/athlete=179892" TargetMode="External"/><Relationship Id="rId668" Type="http://schemas.openxmlformats.org/officeDocument/2006/relationships/hyperlink" Target="https://www.iaaf.org/athletes/athlete=80703" TargetMode="External"/><Relationship Id="rId875" Type="http://schemas.openxmlformats.org/officeDocument/2006/relationships/hyperlink" Target="https://www.iaaf.org/athletes/athlete=198930" TargetMode="External"/><Relationship Id="rId1060" Type="http://schemas.openxmlformats.org/officeDocument/2006/relationships/hyperlink" Target="https://www.iaaf.org/athletes/athlete=60986" TargetMode="External"/><Relationship Id="rId1298" Type="http://schemas.openxmlformats.org/officeDocument/2006/relationships/hyperlink" Target="https://www.iaaf.org/athletes/athlete=189153" TargetMode="External"/><Relationship Id="rId528" Type="http://schemas.openxmlformats.org/officeDocument/2006/relationships/hyperlink" Target="https://www.iaaf.org/athletes/athlete=242622" TargetMode="External"/><Relationship Id="rId735" Type="http://schemas.openxmlformats.org/officeDocument/2006/relationships/hyperlink" Target="https://www.iaaf.org/athletes/athlete=176453" TargetMode="External"/><Relationship Id="rId942" Type="http://schemas.openxmlformats.org/officeDocument/2006/relationships/hyperlink" Target="https://www.iaaf.org/athletes/athlete=60432" TargetMode="External"/><Relationship Id="rId1158" Type="http://schemas.openxmlformats.org/officeDocument/2006/relationships/hyperlink" Target="https://www.iaaf.org/athletes/athlete=62683" TargetMode="External"/><Relationship Id="rId1365" Type="http://schemas.openxmlformats.org/officeDocument/2006/relationships/hyperlink" Target="https://www.iaaf.org/athletes/athlete=204867" TargetMode="External"/><Relationship Id="rId1018" Type="http://schemas.openxmlformats.org/officeDocument/2006/relationships/hyperlink" Target="https://www.iaaf.org/athletes/athlete=2317" TargetMode="External"/><Relationship Id="rId1225" Type="http://schemas.openxmlformats.org/officeDocument/2006/relationships/hyperlink" Target="https://www.iaaf.org/athletes/athlete=1742" TargetMode="External"/><Relationship Id="rId71" Type="http://schemas.openxmlformats.org/officeDocument/2006/relationships/hyperlink" Target="https://www.iaaf.org/athletes/athlete=189002" TargetMode="External"/><Relationship Id="rId802" Type="http://schemas.openxmlformats.org/officeDocument/2006/relationships/hyperlink" Target="https://www.iaaf.org/athletes/athlete=184599" TargetMode="External"/><Relationship Id="rId29" Type="http://schemas.openxmlformats.org/officeDocument/2006/relationships/hyperlink" Target="https://www.iaaf.org/athletes/athlete=272715" TargetMode="External"/><Relationship Id="rId178" Type="http://schemas.openxmlformats.org/officeDocument/2006/relationships/hyperlink" Target="https://www.iaaf.org/athletes/athlete=181712" TargetMode="External"/><Relationship Id="rId385" Type="http://schemas.openxmlformats.org/officeDocument/2006/relationships/hyperlink" Target="https://www.iaaf.org/athletes/athlete=68169" TargetMode="External"/><Relationship Id="rId592" Type="http://schemas.openxmlformats.org/officeDocument/2006/relationships/hyperlink" Target="https://www.iaaf.org/athletes/athlete=241321" TargetMode="External"/><Relationship Id="rId245" Type="http://schemas.openxmlformats.org/officeDocument/2006/relationships/hyperlink" Target="https://www.iaaf.org/athletes/athlete=265309" TargetMode="External"/><Relationship Id="rId452" Type="http://schemas.openxmlformats.org/officeDocument/2006/relationships/hyperlink" Target="https://www.iaaf.org/athletes/athlete=63389" TargetMode="External"/><Relationship Id="rId897" Type="http://schemas.openxmlformats.org/officeDocument/2006/relationships/hyperlink" Target="https://www.iaaf.org/athletes/athlete=189546" TargetMode="External"/><Relationship Id="rId1082" Type="http://schemas.openxmlformats.org/officeDocument/2006/relationships/hyperlink" Target="https://www.iaaf.org/athletes/athlete=67033" TargetMode="External"/><Relationship Id="rId105" Type="http://schemas.openxmlformats.org/officeDocument/2006/relationships/hyperlink" Target="https://www.iaaf.org/athletes/athlete=9745" TargetMode="External"/><Relationship Id="rId312" Type="http://schemas.openxmlformats.org/officeDocument/2006/relationships/hyperlink" Target="https://www.iaaf.org/athletes/athlete=196507" TargetMode="External"/><Relationship Id="rId757" Type="http://schemas.openxmlformats.org/officeDocument/2006/relationships/hyperlink" Target="https://www.iaaf.org/athletes/athlete=270437" TargetMode="External"/><Relationship Id="rId964" Type="http://schemas.openxmlformats.org/officeDocument/2006/relationships/hyperlink" Target="https://www.iaaf.org/athletes/athlete=62916" TargetMode="External"/><Relationship Id="rId1387" Type="http://schemas.openxmlformats.org/officeDocument/2006/relationships/hyperlink" Target="https://www.iaaf.org/athletes/athlete=290542" TargetMode="External"/><Relationship Id="rId93" Type="http://schemas.openxmlformats.org/officeDocument/2006/relationships/hyperlink" Target="https://www.iaaf.org/athletes/athlete=251199" TargetMode="External"/><Relationship Id="rId617" Type="http://schemas.openxmlformats.org/officeDocument/2006/relationships/hyperlink" Target="https://www.iaaf.org/athletes/athlete=1308" TargetMode="External"/><Relationship Id="rId824" Type="http://schemas.openxmlformats.org/officeDocument/2006/relationships/hyperlink" Target="https://www.iaaf.org/athletes/athlete=189571" TargetMode="External"/><Relationship Id="rId1247" Type="http://schemas.openxmlformats.org/officeDocument/2006/relationships/hyperlink" Target="https://www.iaaf.org/athletes/athlete=171962" TargetMode="External"/><Relationship Id="rId1107" Type="http://schemas.openxmlformats.org/officeDocument/2006/relationships/hyperlink" Target="https://www.iaaf.org/athletes/athlete=1622" TargetMode="External"/><Relationship Id="rId1314" Type="http://schemas.openxmlformats.org/officeDocument/2006/relationships/hyperlink" Target="https://www.iaaf.org/athletes/athlete=231010" TargetMode="External"/><Relationship Id="rId20" Type="http://schemas.openxmlformats.org/officeDocument/2006/relationships/hyperlink" Target="https://www.iaaf.org/athletes/athlete=285231" TargetMode="External"/><Relationship Id="rId267" Type="http://schemas.openxmlformats.org/officeDocument/2006/relationships/hyperlink" Target="https://www.iaaf.org/athletes/athlete=181712" TargetMode="External"/><Relationship Id="rId474" Type="http://schemas.openxmlformats.org/officeDocument/2006/relationships/hyperlink" Target="https://www.iaaf.org/athletes/athlete=64210" TargetMode="External"/><Relationship Id="rId127" Type="http://schemas.openxmlformats.org/officeDocument/2006/relationships/hyperlink" Target="https://www.iaaf.org/athletes/athlete=9745" TargetMode="External"/><Relationship Id="rId681" Type="http://schemas.openxmlformats.org/officeDocument/2006/relationships/hyperlink" Target="https://www.iaaf.org/athletes/athlete=186339" TargetMode="External"/><Relationship Id="rId779" Type="http://schemas.openxmlformats.org/officeDocument/2006/relationships/hyperlink" Target="https://www.iaaf.org/athletes/athlete=80761" TargetMode="External"/><Relationship Id="rId986" Type="http://schemas.openxmlformats.org/officeDocument/2006/relationships/hyperlink" Target="https://www.iaaf.org/athletes/athlete=134999" TargetMode="External"/><Relationship Id="rId334" Type="http://schemas.openxmlformats.org/officeDocument/2006/relationships/hyperlink" Target="https://www.iaaf.org/athletes/athlete=50351" TargetMode="External"/><Relationship Id="rId541" Type="http://schemas.openxmlformats.org/officeDocument/2006/relationships/hyperlink" Target="https://www.iaaf.org/athletes/athlete=4681" TargetMode="External"/><Relationship Id="rId639" Type="http://schemas.openxmlformats.org/officeDocument/2006/relationships/hyperlink" Target="https://www.iaaf.org/athletes/athlete=189309" TargetMode="External"/><Relationship Id="rId1171" Type="http://schemas.openxmlformats.org/officeDocument/2006/relationships/hyperlink" Target="https://www.iaaf.org/athletes/athlete=61002" TargetMode="External"/><Relationship Id="rId1269" Type="http://schemas.openxmlformats.org/officeDocument/2006/relationships/hyperlink" Target="https://www.iaaf.org/athletes/athlete=80049" TargetMode="External"/><Relationship Id="rId401" Type="http://schemas.openxmlformats.org/officeDocument/2006/relationships/hyperlink" Target="https://www.iaaf.org/athletes/athlete=9824" TargetMode="External"/><Relationship Id="rId846" Type="http://schemas.openxmlformats.org/officeDocument/2006/relationships/hyperlink" Target="https://www.iaaf.org/athletes/athlete=176453" TargetMode="External"/><Relationship Id="rId1031" Type="http://schemas.openxmlformats.org/officeDocument/2006/relationships/hyperlink" Target="https://www.iaaf.org/athletes/athlete=2718" TargetMode="External"/><Relationship Id="rId1129" Type="http://schemas.openxmlformats.org/officeDocument/2006/relationships/hyperlink" Target="https://www.iaaf.org/athletes/athlete=1622" TargetMode="External"/><Relationship Id="rId706" Type="http://schemas.openxmlformats.org/officeDocument/2006/relationships/hyperlink" Target="https://www.iaaf.org/athletes/athlete=184599" TargetMode="External"/><Relationship Id="rId913" Type="http://schemas.openxmlformats.org/officeDocument/2006/relationships/hyperlink" Target="https://www.iaaf.org/athletes/athlete=62916" TargetMode="External"/><Relationship Id="rId1336" Type="http://schemas.openxmlformats.org/officeDocument/2006/relationships/hyperlink" Target="https://www.iaaf.org/athletes/athlete=234931" TargetMode="External"/><Relationship Id="rId42" Type="http://schemas.openxmlformats.org/officeDocument/2006/relationships/hyperlink" Target="https://www.iaaf.org/athletes/athlete=292024" TargetMode="External"/><Relationship Id="rId191" Type="http://schemas.openxmlformats.org/officeDocument/2006/relationships/hyperlink" Target="https://www.iaaf.org/athletes/athlete=68169" TargetMode="External"/><Relationship Id="rId289" Type="http://schemas.openxmlformats.org/officeDocument/2006/relationships/hyperlink" Target="https://www.iaaf.org/athletes/athlete=68169" TargetMode="External"/><Relationship Id="rId496" Type="http://schemas.openxmlformats.org/officeDocument/2006/relationships/hyperlink" Target="https://www.iaaf.org/athletes/athlete=254303" TargetMode="External"/><Relationship Id="rId149" Type="http://schemas.openxmlformats.org/officeDocument/2006/relationships/hyperlink" Target="https://www.iaaf.org/athletes/athlete=8774" TargetMode="External"/><Relationship Id="rId356" Type="http://schemas.openxmlformats.org/officeDocument/2006/relationships/hyperlink" Target="https://www.iaaf.org/athletes/athlete=226511" TargetMode="External"/><Relationship Id="rId563" Type="http://schemas.openxmlformats.org/officeDocument/2006/relationships/hyperlink" Target="https://www.iaaf.org/athletes/athlete=64248" TargetMode="External"/><Relationship Id="rId770" Type="http://schemas.openxmlformats.org/officeDocument/2006/relationships/hyperlink" Target="https://www.iaaf.org/athletes/athlete=60674" TargetMode="External"/><Relationship Id="rId1193" Type="http://schemas.openxmlformats.org/officeDocument/2006/relationships/hyperlink" Target="https://www.iaaf.org/athletes/athlete=80762" TargetMode="External"/><Relationship Id="rId216" Type="http://schemas.openxmlformats.org/officeDocument/2006/relationships/hyperlink" Target="https://www.iaaf.org/athletes/athlete=184647" TargetMode="External"/><Relationship Id="rId423" Type="http://schemas.openxmlformats.org/officeDocument/2006/relationships/hyperlink" Target="https://www.iaaf.org/athletes/athlete=233041" TargetMode="External"/><Relationship Id="rId868" Type="http://schemas.openxmlformats.org/officeDocument/2006/relationships/hyperlink" Target="https://www.iaaf.org/athletes/athlete=62739" TargetMode="External"/><Relationship Id="rId1053" Type="http://schemas.openxmlformats.org/officeDocument/2006/relationships/hyperlink" Target="https://www.iaaf.org/athletes/athlete=171037" TargetMode="External"/><Relationship Id="rId1260" Type="http://schemas.openxmlformats.org/officeDocument/2006/relationships/hyperlink" Target="https://www.iaaf.org/athletes/athlete=80049" TargetMode="External"/><Relationship Id="rId630" Type="http://schemas.openxmlformats.org/officeDocument/2006/relationships/hyperlink" Target="https://www.iaaf.org/athletes/athlete=234724" TargetMode="External"/><Relationship Id="rId728" Type="http://schemas.openxmlformats.org/officeDocument/2006/relationships/hyperlink" Target="https://www.iaaf.org/athletes/athlete=176453" TargetMode="External"/><Relationship Id="rId935" Type="http://schemas.openxmlformats.org/officeDocument/2006/relationships/hyperlink" Target="https://www.iaaf.org/athletes/athlete=134999" TargetMode="External"/><Relationship Id="rId1358" Type="http://schemas.openxmlformats.org/officeDocument/2006/relationships/hyperlink" Target="https://www.iaaf.org/athletes/athlete=63297" TargetMode="External"/><Relationship Id="rId64" Type="http://schemas.openxmlformats.org/officeDocument/2006/relationships/hyperlink" Target="https://www.iaaf.org/athletes/athlete=245959" TargetMode="External"/><Relationship Id="rId1120" Type="http://schemas.openxmlformats.org/officeDocument/2006/relationships/hyperlink" Target="https://www.iaaf.org/athletes/athlete=4205" TargetMode="External"/><Relationship Id="rId1218" Type="http://schemas.openxmlformats.org/officeDocument/2006/relationships/hyperlink" Target="https://www.iaaf.org/athletes/athlete=228286" TargetMode="External"/><Relationship Id="rId280" Type="http://schemas.openxmlformats.org/officeDocument/2006/relationships/hyperlink" Target="https://www.iaaf.org/athletes/athlete=132800" TargetMode="External"/><Relationship Id="rId140" Type="http://schemas.openxmlformats.org/officeDocument/2006/relationships/hyperlink" Target="https://www.iaaf.org/athletes/athlete=138200" TargetMode="External"/><Relationship Id="rId378" Type="http://schemas.openxmlformats.org/officeDocument/2006/relationships/hyperlink" Target="https://www.iaaf.org/athletes/athlete=226511" TargetMode="External"/><Relationship Id="rId585" Type="http://schemas.openxmlformats.org/officeDocument/2006/relationships/hyperlink" Target="https://www.iaaf.org/athletes/athlete=62537" TargetMode="External"/><Relationship Id="rId792" Type="http://schemas.openxmlformats.org/officeDocument/2006/relationships/hyperlink" Target="https://www.iaaf.org/athletes/athlete=80762" TargetMode="External"/><Relationship Id="rId6" Type="http://schemas.openxmlformats.org/officeDocument/2006/relationships/hyperlink" Target="https://www.iaaf.org/athletes/athlete=237679" TargetMode="External"/><Relationship Id="rId238" Type="http://schemas.openxmlformats.org/officeDocument/2006/relationships/hyperlink" Target="https://www.iaaf.org/athletes/athlete=188307" TargetMode="External"/><Relationship Id="rId445" Type="http://schemas.openxmlformats.org/officeDocument/2006/relationships/hyperlink" Target="https://www.iaaf.org/athletes/athlete=293047" TargetMode="External"/><Relationship Id="rId652" Type="http://schemas.openxmlformats.org/officeDocument/2006/relationships/hyperlink" Target="https://www.iaaf.org/athletes/athlete=64248" TargetMode="External"/><Relationship Id="rId1075" Type="http://schemas.openxmlformats.org/officeDocument/2006/relationships/hyperlink" Target="https://www.iaaf.org/athletes/athlete=60986" TargetMode="External"/><Relationship Id="rId1282" Type="http://schemas.openxmlformats.org/officeDocument/2006/relationships/hyperlink" Target="https://www.iaaf.org/athletes/athlete=135289" TargetMode="External"/><Relationship Id="rId305" Type="http://schemas.openxmlformats.org/officeDocument/2006/relationships/hyperlink" Target="https://www.iaaf.org/athletes/athlete=15134" TargetMode="External"/><Relationship Id="rId512" Type="http://schemas.openxmlformats.org/officeDocument/2006/relationships/hyperlink" Target="https://www.iaaf.org/athletes/athlete=209036" TargetMode="External"/><Relationship Id="rId957" Type="http://schemas.openxmlformats.org/officeDocument/2006/relationships/hyperlink" Target="https://www.iaaf.org/athletes/athlete=62916" TargetMode="External"/><Relationship Id="rId1142" Type="http://schemas.openxmlformats.org/officeDocument/2006/relationships/hyperlink" Target="https://www.iaaf.org/athletes/athlete=9832" TargetMode="External"/><Relationship Id="rId86" Type="http://schemas.openxmlformats.org/officeDocument/2006/relationships/hyperlink" Target="https://www.iaaf.org/athletes/athlete=262444" TargetMode="External"/><Relationship Id="rId817" Type="http://schemas.openxmlformats.org/officeDocument/2006/relationships/hyperlink" Target="https://www.iaaf.org/athletes/athlete=184599" TargetMode="External"/><Relationship Id="rId1002" Type="http://schemas.openxmlformats.org/officeDocument/2006/relationships/hyperlink" Target="https://www.iaaf.org/athletes/athlete=2718" TargetMode="External"/><Relationship Id="rId1307" Type="http://schemas.openxmlformats.org/officeDocument/2006/relationships/hyperlink" Target="https://www.iaaf.org/athletes/athlete=231010" TargetMode="External"/><Relationship Id="rId13" Type="http://schemas.openxmlformats.org/officeDocument/2006/relationships/hyperlink" Target="https://www.iaaf.org/athletes/athlete=207499" TargetMode="External"/><Relationship Id="rId162" Type="http://schemas.openxmlformats.org/officeDocument/2006/relationships/hyperlink" Target="https://www.iaaf.org/athletes/athlete=115653" TargetMode="External"/><Relationship Id="rId467" Type="http://schemas.openxmlformats.org/officeDocument/2006/relationships/hyperlink" Target="https://www.iaaf.org/athletes/athlete=60203" TargetMode="External"/><Relationship Id="rId1097" Type="http://schemas.openxmlformats.org/officeDocument/2006/relationships/hyperlink" Target="https://www.iaaf.org/athletes/athlete=136903" TargetMode="External"/><Relationship Id="rId674" Type="http://schemas.openxmlformats.org/officeDocument/2006/relationships/hyperlink" Target="https://www.iaaf.org/athletes/athlete=64248" TargetMode="External"/><Relationship Id="rId881" Type="http://schemas.openxmlformats.org/officeDocument/2006/relationships/hyperlink" Target="https://www.iaaf.org/athletes/athlete=60079" TargetMode="External"/><Relationship Id="rId979" Type="http://schemas.openxmlformats.org/officeDocument/2006/relationships/hyperlink" Target="https://www.iaaf.org/athletes/athlete=224635" TargetMode="External"/><Relationship Id="rId327" Type="http://schemas.openxmlformats.org/officeDocument/2006/relationships/hyperlink" Target="https://www.iaaf.org/athletes/athlete=135263" TargetMode="External"/><Relationship Id="rId534" Type="http://schemas.openxmlformats.org/officeDocument/2006/relationships/hyperlink" Target="https://www.iaaf.org/athletes/athlete=273168" TargetMode="External"/><Relationship Id="rId741" Type="http://schemas.openxmlformats.org/officeDocument/2006/relationships/hyperlink" Target="https://www.iaaf.org/athletes/athlete=176453" TargetMode="External"/><Relationship Id="rId839" Type="http://schemas.openxmlformats.org/officeDocument/2006/relationships/hyperlink" Target="https://www.iaaf.org/athletes/athlete=176453" TargetMode="External"/><Relationship Id="rId1164" Type="http://schemas.openxmlformats.org/officeDocument/2006/relationships/hyperlink" Target="https://www.iaaf.org/athletes/athlete=80762" TargetMode="External"/><Relationship Id="rId1371" Type="http://schemas.openxmlformats.org/officeDocument/2006/relationships/hyperlink" Target="https://www.iaaf.org/athletes/athlete=249403" TargetMode="External"/><Relationship Id="rId601" Type="http://schemas.openxmlformats.org/officeDocument/2006/relationships/hyperlink" Target="https://www.iaaf.org/athletes/athlete=255162" TargetMode="External"/><Relationship Id="rId1024" Type="http://schemas.openxmlformats.org/officeDocument/2006/relationships/hyperlink" Target="https://www.iaaf.org/athletes/athlete=128" TargetMode="External"/><Relationship Id="rId1231" Type="http://schemas.openxmlformats.org/officeDocument/2006/relationships/hyperlink" Target="https://www.iaaf.org/athletes/athlete=177276" TargetMode="External"/><Relationship Id="rId906" Type="http://schemas.openxmlformats.org/officeDocument/2006/relationships/hyperlink" Target="https://www.iaaf.org/athletes/athlete=62916" TargetMode="External"/><Relationship Id="rId1329" Type="http://schemas.openxmlformats.org/officeDocument/2006/relationships/hyperlink" Target="https://www.iaaf.org/athletes/athlete=176579" TargetMode="External"/><Relationship Id="rId35" Type="http://schemas.openxmlformats.org/officeDocument/2006/relationships/hyperlink" Target="https://www.iaaf.org/athletes/athlete=274429" TargetMode="External"/><Relationship Id="rId184" Type="http://schemas.openxmlformats.org/officeDocument/2006/relationships/hyperlink" Target="https://www.iaaf.org/athletes/athlete=61007" TargetMode="External"/><Relationship Id="rId391" Type="http://schemas.openxmlformats.org/officeDocument/2006/relationships/hyperlink" Target="https://www.iaaf.org/athletes/athlete=171229" TargetMode="External"/><Relationship Id="rId251" Type="http://schemas.openxmlformats.org/officeDocument/2006/relationships/hyperlink" Target="https://www.iaaf.org/athletes/athlete=181712" TargetMode="External"/><Relationship Id="rId489" Type="http://schemas.openxmlformats.org/officeDocument/2006/relationships/hyperlink" Target="https://www.iaaf.org/athletes/athlete=248056" TargetMode="External"/><Relationship Id="rId696" Type="http://schemas.openxmlformats.org/officeDocument/2006/relationships/hyperlink" Target="https://www.iaaf.org/athletes/athlete=130320" TargetMode="External"/><Relationship Id="rId349" Type="http://schemas.openxmlformats.org/officeDocument/2006/relationships/hyperlink" Target="https://www.iaaf.org/athletes/athlete=191718" TargetMode="External"/><Relationship Id="rId556" Type="http://schemas.openxmlformats.org/officeDocument/2006/relationships/hyperlink" Target="https://www.iaaf.org/athletes/athlete=66055" TargetMode="External"/><Relationship Id="rId763" Type="http://schemas.openxmlformats.org/officeDocument/2006/relationships/hyperlink" Target="https://www.iaaf.org/athletes/athlete=60844" TargetMode="External"/><Relationship Id="rId1186" Type="http://schemas.openxmlformats.org/officeDocument/2006/relationships/hyperlink" Target="https://www.iaaf.org/athletes/athlete=63193" TargetMode="External"/><Relationship Id="rId1393" Type="http://schemas.openxmlformats.org/officeDocument/2006/relationships/hyperlink" Target="https://www.iaaf.org/athletes/athlete=226599" TargetMode="External"/><Relationship Id="rId111" Type="http://schemas.openxmlformats.org/officeDocument/2006/relationships/hyperlink" Target="https://www.iaaf.org/athletes/athlete=210309" TargetMode="External"/><Relationship Id="rId209" Type="http://schemas.openxmlformats.org/officeDocument/2006/relationships/hyperlink" Target="https://www.iaaf.org/athletes/athlete=188307" TargetMode="External"/><Relationship Id="rId416" Type="http://schemas.openxmlformats.org/officeDocument/2006/relationships/hyperlink" Target="https://www.iaaf.org/athletes/athlete=233041" TargetMode="External"/><Relationship Id="rId970" Type="http://schemas.openxmlformats.org/officeDocument/2006/relationships/hyperlink" Target="https://www.iaaf.org/athletes/athlete=224635" TargetMode="External"/><Relationship Id="rId1046" Type="http://schemas.openxmlformats.org/officeDocument/2006/relationships/hyperlink" Target="https://www.iaaf.org/athletes/athlete=536" TargetMode="External"/><Relationship Id="rId1253" Type="http://schemas.openxmlformats.org/officeDocument/2006/relationships/hyperlink" Target="https://www.iaaf.org/athletes/athlete=135289" TargetMode="External"/><Relationship Id="rId623" Type="http://schemas.openxmlformats.org/officeDocument/2006/relationships/hyperlink" Target="https://www.iaaf.org/athletes/athlete=1308" TargetMode="External"/><Relationship Id="rId830" Type="http://schemas.openxmlformats.org/officeDocument/2006/relationships/hyperlink" Target="https://www.iaaf.org/athletes/athlete=185464" TargetMode="External"/><Relationship Id="rId928" Type="http://schemas.openxmlformats.org/officeDocument/2006/relationships/hyperlink" Target="https://www.iaaf.org/athletes/athlete=224635" TargetMode="External"/><Relationship Id="rId57" Type="http://schemas.openxmlformats.org/officeDocument/2006/relationships/hyperlink" Target="https://www.iaaf.org/athletes/athlete=258224" TargetMode="External"/><Relationship Id="rId1113" Type="http://schemas.openxmlformats.org/officeDocument/2006/relationships/hyperlink" Target="https://www.iaaf.org/athletes/athlete=1622" TargetMode="External"/><Relationship Id="rId1320" Type="http://schemas.openxmlformats.org/officeDocument/2006/relationships/hyperlink" Target="https://www.iaaf.org/athletes/athlete=71314" TargetMode="External"/><Relationship Id="rId427" Type="http://schemas.openxmlformats.org/officeDocument/2006/relationships/hyperlink" Target="https://www.iaaf.org/athletes/athlete=232780" TargetMode="External"/><Relationship Id="rId634" Type="http://schemas.openxmlformats.org/officeDocument/2006/relationships/hyperlink" Target="https://www.iaaf.org/athletes/athlete=1308" TargetMode="External"/><Relationship Id="rId841" Type="http://schemas.openxmlformats.org/officeDocument/2006/relationships/hyperlink" Target="https://www.iaaf.org/athletes/athlete=15044" TargetMode="External"/><Relationship Id="rId1264" Type="http://schemas.openxmlformats.org/officeDocument/2006/relationships/hyperlink" Target="https://www.iaaf.org/athletes/athlete=135289" TargetMode="External"/><Relationship Id="rId273" Type="http://schemas.openxmlformats.org/officeDocument/2006/relationships/hyperlink" Target="https://www.iaaf.org/athletes/athlete=171229" TargetMode="External"/><Relationship Id="rId480" Type="http://schemas.openxmlformats.org/officeDocument/2006/relationships/hyperlink" Target="https://www.iaaf.org/athletes/athlete=273291" TargetMode="External"/><Relationship Id="rId701" Type="http://schemas.openxmlformats.org/officeDocument/2006/relationships/hyperlink" Target="https://www.iaaf.org/athletes/athlete=184599" TargetMode="External"/><Relationship Id="rId939" Type="http://schemas.openxmlformats.org/officeDocument/2006/relationships/hyperlink" Target="https://www.iaaf.org/athletes/athlete=60349" TargetMode="External"/><Relationship Id="rId1124" Type="http://schemas.openxmlformats.org/officeDocument/2006/relationships/hyperlink" Target="https://www.iaaf.org/athletes/athlete=2319" TargetMode="External"/><Relationship Id="rId1331" Type="http://schemas.openxmlformats.org/officeDocument/2006/relationships/hyperlink" Target="https://www.iaaf.org/athletes/athlete=240864" TargetMode="External"/><Relationship Id="rId68" Type="http://schemas.openxmlformats.org/officeDocument/2006/relationships/hyperlink" Target="https://www.iaaf.org/athletes/athlete=228253" TargetMode="External"/><Relationship Id="rId133" Type="http://schemas.openxmlformats.org/officeDocument/2006/relationships/hyperlink" Target="https://www.iaaf.org/athletes/athlete=242487" TargetMode="External"/><Relationship Id="rId340" Type="http://schemas.openxmlformats.org/officeDocument/2006/relationships/hyperlink" Target="https://www.iaaf.org/athletes/athlete=248700" TargetMode="External"/><Relationship Id="rId578" Type="http://schemas.openxmlformats.org/officeDocument/2006/relationships/hyperlink" Target="https://www.iaaf.org/athletes/athlete=64483" TargetMode="External"/><Relationship Id="rId785" Type="http://schemas.openxmlformats.org/officeDocument/2006/relationships/hyperlink" Target="https://www.iaaf.org/athletes/athlete=61921" TargetMode="External"/><Relationship Id="rId992" Type="http://schemas.openxmlformats.org/officeDocument/2006/relationships/hyperlink" Target="https://www.iaaf.org/athletes/athlete=61432" TargetMode="External"/><Relationship Id="rId200" Type="http://schemas.openxmlformats.org/officeDocument/2006/relationships/hyperlink" Target="https://www.iaaf.org/athletes/athlete=249355" TargetMode="External"/><Relationship Id="rId438" Type="http://schemas.openxmlformats.org/officeDocument/2006/relationships/hyperlink" Target="https://www.iaaf.org/athletes/athlete=179892" TargetMode="External"/><Relationship Id="rId645" Type="http://schemas.openxmlformats.org/officeDocument/2006/relationships/hyperlink" Target="https://www.iaaf.org/athletes/athlete=189309" TargetMode="External"/><Relationship Id="rId852" Type="http://schemas.openxmlformats.org/officeDocument/2006/relationships/hyperlink" Target="https://www.iaaf.org/athletes/athlete=60674" TargetMode="External"/><Relationship Id="rId1068" Type="http://schemas.openxmlformats.org/officeDocument/2006/relationships/hyperlink" Target="https://www.iaaf.org/athletes/athlete=171037" TargetMode="External"/><Relationship Id="rId1275" Type="http://schemas.openxmlformats.org/officeDocument/2006/relationships/hyperlink" Target="https://www.iaaf.org/athletes/athlete=135289" TargetMode="External"/><Relationship Id="rId284" Type="http://schemas.openxmlformats.org/officeDocument/2006/relationships/hyperlink" Target="https://www.iaaf.org/athletes/athlete=226511" TargetMode="External"/><Relationship Id="rId491" Type="http://schemas.openxmlformats.org/officeDocument/2006/relationships/hyperlink" Target="https://www.iaaf.org/athletes/athlete=61520" TargetMode="External"/><Relationship Id="rId505" Type="http://schemas.openxmlformats.org/officeDocument/2006/relationships/hyperlink" Target="https://www.iaaf.org/athletes/athlete=4681" TargetMode="External"/><Relationship Id="rId712" Type="http://schemas.openxmlformats.org/officeDocument/2006/relationships/hyperlink" Target="https://www.iaaf.org/athletes/athlete=184599" TargetMode="External"/><Relationship Id="rId1135" Type="http://schemas.openxmlformats.org/officeDocument/2006/relationships/hyperlink" Target="https://www.iaaf.org/athletes/athlete=2319" TargetMode="External"/><Relationship Id="rId1342" Type="http://schemas.openxmlformats.org/officeDocument/2006/relationships/hyperlink" Target="https://www.iaaf.org/athletes/athlete=115480" TargetMode="External"/><Relationship Id="rId79" Type="http://schemas.openxmlformats.org/officeDocument/2006/relationships/hyperlink" Target="https://www.iaaf.org/athletes/athlete=240907" TargetMode="External"/><Relationship Id="rId144" Type="http://schemas.openxmlformats.org/officeDocument/2006/relationships/hyperlink" Target="https://www.iaaf.org/athletes/athlete=132787" TargetMode="External"/><Relationship Id="rId589" Type="http://schemas.openxmlformats.org/officeDocument/2006/relationships/hyperlink" Target="https://www.iaaf.org/athletes/athlete=60992" TargetMode="External"/><Relationship Id="rId796" Type="http://schemas.openxmlformats.org/officeDocument/2006/relationships/hyperlink" Target="https://www.iaaf.org/athletes/athlete=61921" TargetMode="External"/><Relationship Id="rId1202" Type="http://schemas.openxmlformats.org/officeDocument/2006/relationships/hyperlink" Target="https://www.iaaf.org/athletes/athlete=236659" TargetMode="External"/><Relationship Id="rId351" Type="http://schemas.openxmlformats.org/officeDocument/2006/relationships/hyperlink" Target="https://www.iaaf.org/athletes/athlete=226511" TargetMode="External"/><Relationship Id="rId449" Type="http://schemas.openxmlformats.org/officeDocument/2006/relationships/hyperlink" Target="https://www.iaaf.org/athletes/athlete=9100" TargetMode="External"/><Relationship Id="rId656" Type="http://schemas.openxmlformats.org/officeDocument/2006/relationships/hyperlink" Target="https://www.iaaf.org/athletes/athlete=63353" TargetMode="External"/><Relationship Id="rId863" Type="http://schemas.openxmlformats.org/officeDocument/2006/relationships/hyperlink" Target="https://www.iaaf.org/athletes/athlete=62739" TargetMode="External"/><Relationship Id="rId1079" Type="http://schemas.openxmlformats.org/officeDocument/2006/relationships/hyperlink" Target="https://www.iaaf.org/athletes/athlete=60742" TargetMode="External"/><Relationship Id="rId1286" Type="http://schemas.openxmlformats.org/officeDocument/2006/relationships/hyperlink" Target="https://www.iaaf.org/athletes/athlete=135289" TargetMode="External"/><Relationship Id="rId211" Type="http://schemas.openxmlformats.org/officeDocument/2006/relationships/hyperlink" Target="https://www.iaaf.org/athletes/athlete=186987" TargetMode="External"/><Relationship Id="rId295" Type="http://schemas.openxmlformats.org/officeDocument/2006/relationships/hyperlink" Target="https://www.iaaf.org/athletes/athlete=132800" TargetMode="External"/><Relationship Id="rId309" Type="http://schemas.openxmlformats.org/officeDocument/2006/relationships/hyperlink" Target="https://www.iaaf.org/athletes/athlete=188307" TargetMode="External"/><Relationship Id="rId516" Type="http://schemas.openxmlformats.org/officeDocument/2006/relationships/hyperlink" Target="https://www.iaaf.org/athletes/athlete=209036" TargetMode="External"/><Relationship Id="rId1146" Type="http://schemas.openxmlformats.org/officeDocument/2006/relationships/hyperlink" Target="https://www.iaaf.org/athletes/athlete=796" TargetMode="External"/><Relationship Id="rId723" Type="http://schemas.openxmlformats.org/officeDocument/2006/relationships/hyperlink" Target="https://www.iaaf.org/athletes/athlete=184599" TargetMode="External"/><Relationship Id="rId930" Type="http://schemas.openxmlformats.org/officeDocument/2006/relationships/hyperlink" Target="https://www.iaaf.org/athletes/athlete=60432" TargetMode="External"/><Relationship Id="rId1006" Type="http://schemas.openxmlformats.org/officeDocument/2006/relationships/hyperlink" Target="https://www.iaaf.org/athletes/athlete=2718" TargetMode="External"/><Relationship Id="rId1353" Type="http://schemas.openxmlformats.org/officeDocument/2006/relationships/hyperlink" Target="https://www.iaaf.org/athletes/athlete=231010" TargetMode="External"/><Relationship Id="rId155" Type="http://schemas.openxmlformats.org/officeDocument/2006/relationships/hyperlink" Target="https://www.iaaf.org/athletes/athlete=254444" TargetMode="External"/><Relationship Id="rId362" Type="http://schemas.openxmlformats.org/officeDocument/2006/relationships/hyperlink" Target="https://www.iaaf.org/athletes/athlete=171229" TargetMode="External"/><Relationship Id="rId1213" Type="http://schemas.openxmlformats.org/officeDocument/2006/relationships/hyperlink" Target="https://www.iaaf.org/athletes/athlete=773" TargetMode="External"/><Relationship Id="rId1297" Type="http://schemas.openxmlformats.org/officeDocument/2006/relationships/hyperlink" Target="https://www.iaaf.org/athletes/athlete=61049" TargetMode="External"/><Relationship Id="rId222" Type="http://schemas.openxmlformats.org/officeDocument/2006/relationships/hyperlink" Target="https://www.iaaf.org/athletes/athlete=246102" TargetMode="External"/><Relationship Id="rId667" Type="http://schemas.openxmlformats.org/officeDocument/2006/relationships/hyperlink" Target="https://www.iaaf.org/athletes/athlete=66925" TargetMode="External"/><Relationship Id="rId874" Type="http://schemas.openxmlformats.org/officeDocument/2006/relationships/hyperlink" Target="https://www.iaaf.org/athletes/athlete=61432" TargetMode="External"/><Relationship Id="rId17" Type="http://schemas.openxmlformats.org/officeDocument/2006/relationships/hyperlink" Target="https://www.iaaf.org/athletes/athlete=254659" TargetMode="External"/><Relationship Id="rId527" Type="http://schemas.openxmlformats.org/officeDocument/2006/relationships/hyperlink" Target="https://www.iaaf.org/athletes/athlete=134095" TargetMode="External"/><Relationship Id="rId734" Type="http://schemas.openxmlformats.org/officeDocument/2006/relationships/hyperlink" Target="https://www.iaaf.org/athletes/athlete=1308" TargetMode="External"/><Relationship Id="rId941" Type="http://schemas.openxmlformats.org/officeDocument/2006/relationships/hyperlink" Target="https://www.iaaf.org/athletes/athlete=61432" TargetMode="External"/><Relationship Id="rId1157" Type="http://schemas.openxmlformats.org/officeDocument/2006/relationships/hyperlink" Target="https://www.iaaf.org/athletes/athlete=80762" TargetMode="External"/><Relationship Id="rId1364" Type="http://schemas.openxmlformats.org/officeDocument/2006/relationships/hyperlink" Target="https://www.iaaf.org/athletes/athlete=231010" TargetMode="External"/><Relationship Id="rId70" Type="http://schemas.openxmlformats.org/officeDocument/2006/relationships/hyperlink" Target="https://www.iaaf.org/athletes/athlete=240907" TargetMode="External"/><Relationship Id="rId166" Type="http://schemas.openxmlformats.org/officeDocument/2006/relationships/hyperlink" Target="https://www.iaaf.org/athletes/athlete=226599" TargetMode="External"/><Relationship Id="rId373" Type="http://schemas.openxmlformats.org/officeDocument/2006/relationships/hyperlink" Target="https://www.iaaf.org/athletes/athlete=132800" TargetMode="External"/><Relationship Id="rId580" Type="http://schemas.openxmlformats.org/officeDocument/2006/relationships/hyperlink" Target="https://www.iaaf.org/athletes/athlete=66939" TargetMode="External"/><Relationship Id="rId801" Type="http://schemas.openxmlformats.org/officeDocument/2006/relationships/hyperlink" Target="https://www.iaaf.org/athletes/athlete=184599" TargetMode="External"/><Relationship Id="rId1017" Type="http://schemas.openxmlformats.org/officeDocument/2006/relationships/hyperlink" Target="https://www.iaaf.org/athletes/athlete=253964" TargetMode="External"/><Relationship Id="rId1224" Type="http://schemas.openxmlformats.org/officeDocument/2006/relationships/hyperlink" Target="https://www.iaaf.org/athletes/athlete=1099" TargetMode="External"/><Relationship Id="rId1" Type="http://schemas.openxmlformats.org/officeDocument/2006/relationships/hyperlink" Target="https://www.iaaf.org/athletes/kenya/dennis-kimetto-014479171" TargetMode="External"/><Relationship Id="rId233" Type="http://schemas.openxmlformats.org/officeDocument/2006/relationships/hyperlink" Target="https://www.iaaf.org/athletes/athlete=188824" TargetMode="External"/><Relationship Id="rId440" Type="http://schemas.openxmlformats.org/officeDocument/2006/relationships/hyperlink" Target="https://www.iaaf.org/athletes/athlete=56025" TargetMode="External"/><Relationship Id="rId678" Type="http://schemas.openxmlformats.org/officeDocument/2006/relationships/hyperlink" Target="https://www.iaaf.org/athletes/athlete=80703" TargetMode="External"/><Relationship Id="rId885" Type="http://schemas.openxmlformats.org/officeDocument/2006/relationships/hyperlink" Target="https://www.iaaf.org/athletes/athlete=198930" TargetMode="External"/><Relationship Id="rId1070" Type="http://schemas.openxmlformats.org/officeDocument/2006/relationships/hyperlink" Target="https://www.iaaf.org/athletes/athlete=171037" TargetMode="External"/><Relationship Id="rId28" Type="http://schemas.openxmlformats.org/officeDocument/2006/relationships/hyperlink" Target="https://www.iaaf.org/athletes/athlete=240625" TargetMode="External"/><Relationship Id="rId300" Type="http://schemas.openxmlformats.org/officeDocument/2006/relationships/hyperlink" Target="https://www.iaaf.org/athletes/athlete=67845" TargetMode="External"/><Relationship Id="rId538" Type="http://schemas.openxmlformats.org/officeDocument/2006/relationships/hyperlink" Target="https://www.iaaf.org/athletes/athlete=256590" TargetMode="External"/><Relationship Id="rId745" Type="http://schemas.openxmlformats.org/officeDocument/2006/relationships/hyperlink" Target="https://www.iaaf.org/athletes/athlete=184599" TargetMode="External"/><Relationship Id="rId952" Type="http://schemas.openxmlformats.org/officeDocument/2006/relationships/hyperlink" Target="https://www.iaaf.org/athletes/athlete=62916" TargetMode="External"/><Relationship Id="rId1168" Type="http://schemas.openxmlformats.org/officeDocument/2006/relationships/hyperlink" Target="https://www.iaaf.org/athletes/athlete=67418" TargetMode="External"/><Relationship Id="rId1375" Type="http://schemas.openxmlformats.org/officeDocument/2006/relationships/hyperlink" Target="https://www.iaaf.org/athletes/athlete=244526" TargetMode="External"/><Relationship Id="rId81" Type="http://schemas.openxmlformats.org/officeDocument/2006/relationships/hyperlink" Target="https://www.iaaf.org/athletes/athlete=322090" TargetMode="External"/><Relationship Id="rId177" Type="http://schemas.openxmlformats.org/officeDocument/2006/relationships/hyperlink" Target="https://www.iaaf.org/athletes/athlete=115653" TargetMode="External"/><Relationship Id="rId384" Type="http://schemas.openxmlformats.org/officeDocument/2006/relationships/hyperlink" Target="https://www.iaaf.org/athletes/athlete=68169" TargetMode="External"/><Relationship Id="rId591" Type="http://schemas.openxmlformats.org/officeDocument/2006/relationships/hyperlink" Target="https://www.iaaf.org/athletes/athlete=61521" TargetMode="External"/><Relationship Id="rId605" Type="http://schemas.openxmlformats.org/officeDocument/2006/relationships/hyperlink" Target="https://www.iaaf.org/athletes/athlete=1308" TargetMode="External"/><Relationship Id="rId812" Type="http://schemas.openxmlformats.org/officeDocument/2006/relationships/hyperlink" Target="https://www.iaaf.org/athletes/athlete=208640" TargetMode="External"/><Relationship Id="rId1028" Type="http://schemas.openxmlformats.org/officeDocument/2006/relationships/hyperlink" Target="https://www.iaaf.org/athletes/athlete=2718" TargetMode="External"/><Relationship Id="rId1235" Type="http://schemas.openxmlformats.org/officeDocument/2006/relationships/hyperlink" Target="https://www.iaaf.org/athletes/athlete=2660" TargetMode="External"/><Relationship Id="rId244" Type="http://schemas.openxmlformats.org/officeDocument/2006/relationships/hyperlink" Target="https://www.iaaf.org/athletes/athlete=203604" TargetMode="External"/><Relationship Id="rId689" Type="http://schemas.openxmlformats.org/officeDocument/2006/relationships/hyperlink" Target="https://www.iaaf.org/athletes/athlete=64248" TargetMode="External"/><Relationship Id="rId896" Type="http://schemas.openxmlformats.org/officeDocument/2006/relationships/hyperlink" Target="https://www.iaaf.org/athletes/athlete=134999" TargetMode="External"/><Relationship Id="rId1081" Type="http://schemas.openxmlformats.org/officeDocument/2006/relationships/hyperlink" Target="https://www.iaaf.org/athletes/athlete=60986" TargetMode="External"/><Relationship Id="rId1302" Type="http://schemas.openxmlformats.org/officeDocument/2006/relationships/hyperlink" Target="https://www.iaaf.org/athletes/athlete=231010" TargetMode="External"/><Relationship Id="rId39" Type="http://schemas.openxmlformats.org/officeDocument/2006/relationships/hyperlink" Target="https://www.iaaf.org/athletes/athlete=207499" TargetMode="External"/><Relationship Id="rId451" Type="http://schemas.openxmlformats.org/officeDocument/2006/relationships/hyperlink" Target="https://www.iaaf.org/athletes/athlete=226511" TargetMode="External"/><Relationship Id="rId549" Type="http://schemas.openxmlformats.org/officeDocument/2006/relationships/hyperlink" Target="https://www.iaaf.org/athletes/athlete=21170" TargetMode="External"/><Relationship Id="rId756" Type="http://schemas.openxmlformats.org/officeDocument/2006/relationships/hyperlink" Target="https://www.iaaf.org/athletes/athlete=61432" TargetMode="External"/><Relationship Id="rId1179" Type="http://schemas.openxmlformats.org/officeDocument/2006/relationships/hyperlink" Target="https://www.iaaf.org/athletes/athlete=80762" TargetMode="External"/><Relationship Id="rId1386" Type="http://schemas.openxmlformats.org/officeDocument/2006/relationships/hyperlink" Target="https://www.iaaf.org/athletes/athlete=202405" TargetMode="External"/><Relationship Id="rId104" Type="http://schemas.openxmlformats.org/officeDocument/2006/relationships/hyperlink" Target="https://www.iaaf.org/athletes/athlete=138200" TargetMode="External"/><Relationship Id="rId188" Type="http://schemas.openxmlformats.org/officeDocument/2006/relationships/hyperlink" Target="https://www.iaaf.org/athletes/athlete=67845" TargetMode="External"/><Relationship Id="rId311" Type="http://schemas.openxmlformats.org/officeDocument/2006/relationships/hyperlink" Target="https://www.iaaf.org/athletes/athlete=191717" TargetMode="External"/><Relationship Id="rId395" Type="http://schemas.openxmlformats.org/officeDocument/2006/relationships/hyperlink" Target="https://www.iaaf.org/athletes/athlete=130396" TargetMode="External"/><Relationship Id="rId409" Type="http://schemas.openxmlformats.org/officeDocument/2006/relationships/hyperlink" Target="https://www.iaaf.org/athletes/athlete=9824" TargetMode="External"/><Relationship Id="rId963" Type="http://schemas.openxmlformats.org/officeDocument/2006/relationships/hyperlink" Target="https://www.iaaf.org/athletes/athlete=62916" TargetMode="External"/><Relationship Id="rId1039" Type="http://schemas.openxmlformats.org/officeDocument/2006/relationships/hyperlink" Target="https://www.iaaf.org/athletes/athlete=207466" TargetMode="External"/><Relationship Id="rId1246" Type="http://schemas.openxmlformats.org/officeDocument/2006/relationships/hyperlink" Target="https://www.iaaf.org/athletes/athlete=171384" TargetMode="External"/><Relationship Id="rId92" Type="http://schemas.openxmlformats.org/officeDocument/2006/relationships/hyperlink" Target="https://www.iaaf.org/athletes/athlete=243829" TargetMode="External"/><Relationship Id="rId616" Type="http://schemas.openxmlformats.org/officeDocument/2006/relationships/hyperlink" Target="https://www.iaaf.org/athletes/athlete=1308" TargetMode="External"/><Relationship Id="rId823" Type="http://schemas.openxmlformats.org/officeDocument/2006/relationships/hyperlink" Target="https://www.iaaf.org/athletes/athlete=184599" TargetMode="External"/><Relationship Id="rId255" Type="http://schemas.openxmlformats.org/officeDocument/2006/relationships/hyperlink" Target="https://www.iaaf.org/athletes/athlete=226511" TargetMode="External"/><Relationship Id="rId462" Type="http://schemas.openxmlformats.org/officeDocument/2006/relationships/hyperlink" Target="https://www.iaaf.org/athletes/athlete=132545" TargetMode="External"/><Relationship Id="rId1092" Type="http://schemas.openxmlformats.org/officeDocument/2006/relationships/hyperlink" Target="https://www.iaaf.org/athletes/athlete=171037" TargetMode="External"/><Relationship Id="rId1106" Type="http://schemas.openxmlformats.org/officeDocument/2006/relationships/hyperlink" Target="https://www.iaaf.org/athletes/athlete=1622" TargetMode="External"/><Relationship Id="rId1313" Type="http://schemas.openxmlformats.org/officeDocument/2006/relationships/hyperlink" Target="https://www.iaaf.org/athletes/athlete=115374" TargetMode="External"/><Relationship Id="rId1397" Type="http://schemas.openxmlformats.org/officeDocument/2006/relationships/hyperlink" Target="https://www.iaaf.org/athletes/athlete=231010" TargetMode="External"/><Relationship Id="rId115" Type="http://schemas.openxmlformats.org/officeDocument/2006/relationships/hyperlink" Target="https://www.iaaf.org/athletes/athlete=138182" TargetMode="External"/><Relationship Id="rId322" Type="http://schemas.openxmlformats.org/officeDocument/2006/relationships/hyperlink" Target="https://www.iaaf.org/athletes/athlete=191718" TargetMode="External"/><Relationship Id="rId767" Type="http://schemas.openxmlformats.org/officeDocument/2006/relationships/hyperlink" Target="https://www.iaaf.org/athletes/athlete=134999" TargetMode="External"/><Relationship Id="rId974" Type="http://schemas.openxmlformats.org/officeDocument/2006/relationships/hyperlink" Target="https://www.iaaf.org/athletes/athlete=270437" TargetMode="External"/><Relationship Id="rId199" Type="http://schemas.openxmlformats.org/officeDocument/2006/relationships/hyperlink" Target="https://www.iaaf.org/athletes/athlete=181712" TargetMode="External"/><Relationship Id="rId627" Type="http://schemas.openxmlformats.org/officeDocument/2006/relationships/hyperlink" Target="https://www.iaaf.org/athletes/athlete=199606" TargetMode="External"/><Relationship Id="rId834" Type="http://schemas.openxmlformats.org/officeDocument/2006/relationships/hyperlink" Target="https://www.iaaf.org/athletes/athlete=15044" TargetMode="External"/><Relationship Id="rId1257" Type="http://schemas.openxmlformats.org/officeDocument/2006/relationships/hyperlink" Target="https://www.iaaf.org/athletes/athlete=137105" TargetMode="External"/><Relationship Id="rId266" Type="http://schemas.openxmlformats.org/officeDocument/2006/relationships/hyperlink" Target="https://www.iaaf.org/athletes/athlete=181712" TargetMode="External"/><Relationship Id="rId473" Type="http://schemas.openxmlformats.org/officeDocument/2006/relationships/hyperlink" Target="https://www.iaaf.org/athletes/athlete=131244" TargetMode="External"/><Relationship Id="rId680" Type="http://schemas.openxmlformats.org/officeDocument/2006/relationships/hyperlink" Target="https://www.iaaf.org/athletes/athlete=136719" TargetMode="External"/><Relationship Id="rId901" Type="http://schemas.openxmlformats.org/officeDocument/2006/relationships/hyperlink" Target="https://www.iaaf.org/athletes/athlete=62916" TargetMode="External"/><Relationship Id="rId1117" Type="http://schemas.openxmlformats.org/officeDocument/2006/relationships/hyperlink" Target="https://www.iaaf.org/athletes/athlete=2319" TargetMode="External"/><Relationship Id="rId1324" Type="http://schemas.openxmlformats.org/officeDocument/2006/relationships/hyperlink" Target="https://www.iaaf.org/athletes/athlete=246907" TargetMode="External"/><Relationship Id="rId30" Type="http://schemas.openxmlformats.org/officeDocument/2006/relationships/hyperlink" Target="https://www.iaaf.org/athletes/athlete=8774" TargetMode="External"/><Relationship Id="rId126" Type="http://schemas.openxmlformats.org/officeDocument/2006/relationships/hyperlink" Target="https://www.iaaf.org/athletes/athlete=138200" TargetMode="External"/><Relationship Id="rId333" Type="http://schemas.openxmlformats.org/officeDocument/2006/relationships/hyperlink" Target="https://www.iaaf.org/athletes/athlete=248700" TargetMode="External"/><Relationship Id="rId540" Type="http://schemas.openxmlformats.org/officeDocument/2006/relationships/hyperlink" Target="https://www.iaaf.org/athletes/athlete=20036" TargetMode="External"/><Relationship Id="rId778" Type="http://schemas.openxmlformats.org/officeDocument/2006/relationships/hyperlink" Target="https://www.iaaf.org/athletes/athlete=270437" TargetMode="External"/><Relationship Id="rId985" Type="http://schemas.openxmlformats.org/officeDocument/2006/relationships/hyperlink" Target="https://www.iaaf.org/athletes/athlete=60432" TargetMode="External"/><Relationship Id="rId1170" Type="http://schemas.openxmlformats.org/officeDocument/2006/relationships/hyperlink" Target="https://www.iaaf.org/athletes/athlete=80762" TargetMode="External"/><Relationship Id="rId638" Type="http://schemas.openxmlformats.org/officeDocument/2006/relationships/hyperlink" Target="https://www.iaaf.org/athletes/athlete=1308" TargetMode="External"/><Relationship Id="rId845" Type="http://schemas.openxmlformats.org/officeDocument/2006/relationships/hyperlink" Target="https://www.iaaf.org/athletes/athlete=176453" TargetMode="External"/><Relationship Id="rId1030" Type="http://schemas.openxmlformats.org/officeDocument/2006/relationships/hyperlink" Target="https://www.iaaf.org/athletes/athlete=2718" TargetMode="External"/><Relationship Id="rId1268" Type="http://schemas.openxmlformats.org/officeDocument/2006/relationships/hyperlink" Target="https://www.iaaf.org/athletes/athlete=135289" TargetMode="External"/><Relationship Id="rId277" Type="http://schemas.openxmlformats.org/officeDocument/2006/relationships/hyperlink" Target="https://www.iaaf.org/athletes/athlete=132800" TargetMode="External"/><Relationship Id="rId400" Type="http://schemas.openxmlformats.org/officeDocument/2006/relationships/hyperlink" Target="https://www.iaaf.org/athletes/athlete=272459" TargetMode="External"/><Relationship Id="rId484" Type="http://schemas.openxmlformats.org/officeDocument/2006/relationships/hyperlink" Target="https://www.iaaf.org/athletes/athlete=193929" TargetMode="External"/><Relationship Id="rId705" Type="http://schemas.openxmlformats.org/officeDocument/2006/relationships/hyperlink" Target="https://www.iaaf.org/athletes/athlete=184599" TargetMode="External"/><Relationship Id="rId1128" Type="http://schemas.openxmlformats.org/officeDocument/2006/relationships/hyperlink" Target="https://www.iaaf.org/athletes/athlete=1622" TargetMode="External"/><Relationship Id="rId1335" Type="http://schemas.openxmlformats.org/officeDocument/2006/relationships/hyperlink" Target="https://www.iaaf.org/athletes/athlete=132798" TargetMode="External"/><Relationship Id="rId137" Type="http://schemas.openxmlformats.org/officeDocument/2006/relationships/hyperlink" Target="https://www.iaaf.org/athletes/athlete=240525" TargetMode="External"/><Relationship Id="rId344" Type="http://schemas.openxmlformats.org/officeDocument/2006/relationships/hyperlink" Target="https://www.iaaf.org/athletes/athlete=196596" TargetMode="External"/><Relationship Id="rId691" Type="http://schemas.openxmlformats.org/officeDocument/2006/relationships/hyperlink" Target="https://www.iaaf.org/athletes/athlete=80703" TargetMode="External"/><Relationship Id="rId789" Type="http://schemas.openxmlformats.org/officeDocument/2006/relationships/hyperlink" Target="https://www.iaaf.org/athletes/athlete=60079" TargetMode="External"/><Relationship Id="rId912" Type="http://schemas.openxmlformats.org/officeDocument/2006/relationships/hyperlink" Target="https://www.iaaf.org/athletes/athlete=62916" TargetMode="External"/><Relationship Id="rId996" Type="http://schemas.openxmlformats.org/officeDocument/2006/relationships/hyperlink" Target="https://www.iaaf.org/athletes/athlete=68270" TargetMode="External"/><Relationship Id="rId41" Type="http://schemas.openxmlformats.org/officeDocument/2006/relationships/hyperlink" Target="https://www.iaaf.org/athletes/athlete=237679" TargetMode="External"/><Relationship Id="rId551" Type="http://schemas.openxmlformats.org/officeDocument/2006/relationships/hyperlink" Target="https://www.iaaf.org/athletes/athlete=64248" TargetMode="External"/><Relationship Id="rId649" Type="http://schemas.openxmlformats.org/officeDocument/2006/relationships/hyperlink" Target="https://www.iaaf.org/athletes/athlete=237317" TargetMode="External"/><Relationship Id="rId856" Type="http://schemas.openxmlformats.org/officeDocument/2006/relationships/hyperlink" Target="https://www.iaaf.org/athletes/athlete=189546" TargetMode="External"/><Relationship Id="rId1181" Type="http://schemas.openxmlformats.org/officeDocument/2006/relationships/hyperlink" Target="https://www.iaaf.org/athletes/athlete=80762" TargetMode="External"/><Relationship Id="rId1279" Type="http://schemas.openxmlformats.org/officeDocument/2006/relationships/hyperlink" Target="https://www.iaaf.org/athletes/athlete=68401" TargetMode="External"/><Relationship Id="rId190" Type="http://schemas.openxmlformats.org/officeDocument/2006/relationships/hyperlink" Target="https://www.iaaf.org/athletes/athlete=183201" TargetMode="External"/><Relationship Id="rId204" Type="http://schemas.openxmlformats.org/officeDocument/2006/relationships/hyperlink" Target="https://www.iaaf.org/athletes/athlete=138200" TargetMode="External"/><Relationship Id="rId288" Type="http://schemas.openxmlformats.org/officeDocument/2006/relationships/hyperlink" Target="https://www.iaaf.org/athletes/athlete=110270" TargetMode="External"/><Relationship Id="rId411" Type="http://schemas.openxmlformats.org/officeDocument/2006/relationships/hyperlink" Target="https://www.iaaf.org/athletes/athlete=135263" TargetMode="External"/><Relationship Id="rId509" Type="http://schemas.openxmlformats.org/officeDocument/2006/relationships/hyperlink" Target="https://www.iaaf.org/athletes/athlete=519" TargetMode="External"/><Relationship Id="rId1041" Type="http://schemas.openxmlformats.org/officeDocument/2006/relationships/hyperlink" Target="https://www.iaaf.org/athletes/athlete=253964" TargetMode="External"/><Relationship Id="rId1139" Type="http://schemas.openxmlformats.org/officeDocument/2006/relationships/hyperlink" Target="https://www.iaaf.org/athletes/athlete=1622" TargetMode="External"/><Relationship Id="rId1346" Type="http://schemas.openxmlformats.org/officeDocument/2006/relationships/hyperlink" Target="https://www.iaaf.org/athletes/athlete=226599" TargetMode="External"/><Relationship Id="rId495" Type="http://schemas.openxmlformats.org/officeDocument/2006/relationships/hyperlink" Target="https://www.iaaf.org/athletes/athlete=196312" TargetMode="External"/><Relationship Id="rId716" Type="http://schemas.openxmlformats.org/officeDocument/2006/relationships/hyperlink" Target="https://www.iaaf.org/athletes/athlete=184599" TargetMode="External"/><Relationship Id="rId923" Type="http://schemas.openxmlformats.org/officeDocument/2006/relationships/hyperlink" Target="https://www.iaaf.org/athletes/athlete=270437" TargetMode="External"/><Relationship Id="rId52" Type="http://schemas.openxmlformats.org/officeDocument/2006/relationships/hyperlink" Target="https://www.iaaf.org/athletes/athlete=189002" TargetMode="External"/><Relationship Id="rId148" Type="http://schemas.openxmlformats.org/officeDocument/2006/relationships/hyperlink" Target="https://www.iaaf.org/athletes/athlete=138182" TargetMode="External"/><Relationship Id="rId355" Type="http://schemas.openxmlformats.org/officeDocument/2006/relationships/hyperlink" Target="https://www.iaaf.org/athletes/athlete=171229" TargetMode="External"/><Relationship Id="rId562" Type="http://schemas.openxmlformats.org/officeDocument/2006/relationships/hyperlink" Target="https://www.iaaf.org/athletes/athlete=241321" TargetMode="External"/><Relationship Id="rId1192" Type="http://schemas.openxmlformats.org/officeDocument/2006/relationships/hyperlink" Target="https://www.iaaf.org/athletes/athlete=204984" TargetMode="External"/><Relationship Id="rId1206" Type="http://schemas.openxmlformats.org/officeDocument/2006/relationships/hyperlink" Target="https://www.iaaf.org/athletes/athlete=1099" TargetMode="External"/><Relationship Id="rId215" Type="http://schemas.openxmlformats.org/officeDocument/2006/relationships/hyperlink" Target="https://www.iaaf.org/athletes/athlete=248700" TargetMode="External"/><Relationship Id="rId422" Type="http://schemas.openxmlformats.org/officeDocument/2006/relationships/hyperlink" Target="https://www.iaaf.org/athletes/athlete=9824" TargetMode="External"/><Relationship Id="rId867" Type="http://schemas.openxmlformats.org/officeDocument/2006/relationships/hyperlink" Target="https://www.iaaf.org/athletes/athlete=62739" TargetMode="External"/><Relationship Id="rId1052" Type="http://schemas.openxmlformats.org/officeDocument/2006/relationships/hyperlink" Target="https://www.iaaf.org/athletes/athlete=60986" TargetMode="External"/><Relationship Id="rId299" Type="http://schemas.openxmlformats.org/officeDocument/2006/relationships/hyperlink" Target="https://www.iaaf.org/athletes/athlete=181712" TargetMode="External"/><Relationship Id="rId727" Type="http://schemas.openxmlformats.org/officeDocument/2006/relationships/hyperlink" Target="https://www.iaaf.org/athletes/athlete=184599" TargetMode="External"/><Relationship Id="rId934" Type="http://schemas.openxmlformats.org/officeDocument/2006/relationships/hyperlink" Target="https://www.iaaf.org/athletes/athlete=60432" TargetMode="External"/><Relationship Id="rId1357" Type="http://schemas.openxmlformats.org/officeDocument/2006/relationships/hyperlink" Target="https://www.iaaf.org/athletes/athlete=171451" TargetMode="External"/><Relationship Id="rId63" Type="http://schemas.openxmlformats.org/officeDocument/2006/relationships/hyperlink" Target="https://www.iaaf.org/athletes/athlete=191338" TargetMode="External"/><Relationship Id="rId159" Type="http://schemas.openxmlformats.org/officeDocument/2006/relationships/hyperlink" Target="https://www.iaaf.org/athletes/athlete=62914" TargetMode="External"/><Relationship Id="rId366" Type="http://schemas.openxmlformats.org/officeDocument/2006/relationships/hyperlink" Target="https://www.iaaf.org/athletes/athlete=263953" TargetMode="External"/><Relationship Id="rId573" Type="http://schemas.openxmlformats.org/officeDocument/2006/relationships/hyperlink" Target="https://www.iaaf.org/athletes/athlete=62015" TargetMode="External"/><Relationship Id="rId780" Type="http://schemas.openxmlformats.org/officeDocument/2006/relationships/hyperlink" Target="https://www.iaaf.org/athletes/athlete=61432" TargetMode="External"/><Relationship Id="rId1217" Type="http://schemas.openxmlformats.org/officeDocument/2006/relationships/hyperlink" Target="https://www.iaaf.org/athletes/athlete=773" TargetMode="External"/><Relationship Id="rId226" Type="http://schemas.openxmlformats.org/officeDocument/2006/relationships/hyperlink" Target="https://www.iaaf.org/athletes/athlete=9745" TargetMode="External"/><Relationship Id="rId433" Type="http://schemas.openxmlformats.org/officeDocument/2006/relationships/hyperlink" Target="https://www.iaaf.org/athletes/athlete=1936" TargetMode="External"/><Relationship Id="rId878" Type="http://schemas.openxmlformats.org/officeDocument/2006/relationships/hyperlink" Target="https://www.iaaf.org/athletes/athlete=179849" TargetMode="External"/><Relationship Id="rId1063" Type="http://schemas.openxmlformats.org/officeDocument/2006/relationships/hyperlink" Target="https://www.iaaf.org/athletes/athlete=60986" TargetMode="External"/><Relationship Id="rId1270" Type="http://schemas.openxmlformats.org/officeDocument/2006/relationships/hyperlink" Target="https://www.iaaf.org/athletes/athlete=65755" TargetMode="External"/><Relationship Id="rId640" Type="http://schemas.openxmlformats.org/officeDocument/2006/relationships/hyperlink" Target="https://www.iaaf.org/athletes/athlete=1626" TargetMode="External"/><Relationship Id="rId738" Type="http://schemas.openxmlformats.org/officeDocument/2006/relationships/hyperlink" Target="https://www.iaaf.org/athletes/athlete=185464" TargetMode="External"/><Relationship Id="rId945" Type="http://schemas.openxmlformats.org/officeDocument/2006/relationships/hyperlink" Target="https://www.iaaf.org/athletes/athlete=68270" TargetMode="External"/><Relationship Id="rId1368" Type="http://schemas.openxmlformats.org/officeDocument/2006/relationships/hyperlink" Target="https://www.iaaf.org/athletes/athlete=227178" TargetMode="External"/><Relationship Id="rId74" Type="http://schemas.openxmlformats.org/officeDocument/2006/relationships/hyperlink" Target="https://www.iaaf.org/athletes/athlete=251199" TargetMode="External"/><Relationship Id="rId377" Type="http://schemas.openxmlformats.org/officeDocument/2006/relationships/hyperlink" Target="https://www.iaaf.org/athletes/athlete=171229" TargetMode="External"/><Relationship Id="rId500" Type="http://schemas.openxmlformats.org/officeDocument/2006/relationships/hyperlink" Target="https://www.iaaf.org/athletes/athlete=62935" TargetMode="External"/><Relationship Id="rId584" Type="http://schemas.openxmlformats.org/officeDocument/2006/relationships/hyperlink" Target="https://www.iaaf.org/athletes/athlete=64483" TargetMode="External"/><Relationship Id="rId805" Type="http://schemas.openxmlformats.org/officeDocument/2006/relationships/hyperlink" Target="https://www.iaaf.org/athletes/athlete=208640" TargetMode="External"/><Relationship Id="rId1130" Type="http://schemas.openxmlformats.org/officeDocument/2006/relationships/hyperlink" Target="https://www.iaaf.org/athletes/athlete=4205" TargetMode="External"/><Relationship Id="rId1228" Type="http://schemas.openxmlformats.org/officeDocument/2006/relationships/hyperlink" Target="https://www.iaaf.org/athletes/athlete=228286" TargetMode="External"/><Relationship Id="rId5" Type="http://schemas.openxmlformats.org/officeDocument/2006/relationships/hyperlink" Target="https://www.iaaf.org/athletes/athlete=237679" TargetMode="External"/><Relationship Id="rId237" Type="http://schemas.openxmlformats.org/officeDocument/2006/relationships/hyperlink" Target="https://www.iaaf.org/athletes/athlete=210293" TargetMode="External"/><Relationship Id="rId791" Type="http://schemas.openxmlformats.org/officeDocument/2006/relationships/hyperlink" Target="https://www.iaaf.org/athletes/athlete=60079" TargetMode="External"/><Relationship Id="rId889" Type="http://schemas.openxmlformats.org/officeDocument/2006/relationships/hyperlink" Target="https://www.iaaf.org/athletes/athlete=198930" TargetMode="External"/><Relationship Id="rId1074" Type="http://schemas.openxmlformats.org/officeDocument/2006/relationships/hyperlink" Target="https://www.iaaf.org/athletes/athlete=60986" TargetMode="External"/><Relationship Id="rId444" Type="http://schemas.openxmlformats.org/officeDocument/2006/relationships/hyperlink" Target="https://www.iaaf.org/athletes/athlete=9824" TargetMode="External"/><Relationship Id="rId651" Type="http://schemas.openxmlformats.org/officeDocument/2006/relationships/hyperlink" Target="https://www.iaaf.org/athletes/athlete=80703" TargetMode="External"/><Relationship Id="rId749" Type="http://schemas.openxmlformats.org/officeDocument/2006/relationships/hyperlink" Target="https://www.iaaf.org/athletes/athlete=184599" TargetMode="External"/><Relationship Id="rId1281" Type="http://schemas.openxmlformats.org/officeDocument/2006/relationships/hyperlink" Target="https://www.iaaf.org/athletes/athlete=68373" TargetMode="External"/><Relationship Id="rId1379" Type="http://schemas.openxmlformats.org/officeDocument/2006/relationships/hyperlink" Target="https://www.iaaf.org/athletes/kenya/prisca-jeptoo-014289039" TargetMode="External"/><Relationship Id="rId290" Type="http://schemas.openxmlformats.org/officeDocument/2006/relationships/hyperlink" Target="https://www.iaaf.org/athletes/athlete=175061" TargetMode="External"/><Relationship Id="rId304" Type="http://schemas.openxmlformats.org/officeDocument/2006/relationships/hyperlink" Target="https://www.iaaf.org/athletes/athlete=257388" TargetMode="External"/><Relationship Id="rId388" Type="http://schemas.openxmlformats.org/officeDocument/2006/relationships/hyperlink" Target="https://www.iaaf.org/athletes/athlete=181712" TargetMode="External"/><Relationship Id="rId511" Type="http://schemas.openxmlformats.org/officeDocument/2006/relationships/hyperlink" Target="https://www.iaaf.org/athletes/athlete=256997" TargetMode="External"/><Relationship Id="rId609" Type="http://schemas.openxmlformats.org/officeDocument/2006/relationships/hyperlink" Target="https://www.iaaf.org/athletes/athlete=4118" TargetMode="External"/><Relationship Id="rId956" Type="http://schemas.openxmlformats.org/officeDocument/2006/relationships/hyperlink" Target="https://www.iaaf.org/athletes/athlete=60432" TargetMode="External"/><Relationship Id="rId1141" Type="http://schemas.openxmlformats.org/officeDocument/2006/relationships/hyperlink" Target="https://www.iaaf.org/athletes/athlete=2319" TargetMode="External"/><Relationship Id="rId1239" Type="http://schemas.openxmlformats.org/officeDocument/2006/relationships/hyperlink" Target="https://www.iaaf.org/athletes/athlete=4904" TargetMode="External"/><Relationship Id="rId85" Type="http://schemas.openxmlformats.org/officeDocument/2006/relationships/hyperlink" Target="https://www.iaaf.org/athletes/athlete=234274" TargetMode="External"/><Relationship Id="rId150" Type="http://schemas.openxmlformats.org/officeDocument/2006/relationships/hyperlink" Target="https://www.iaaf.org/athletes/athlete=179892" TargetMode="External"/><Relationship Id="rId595" Type="http://schemas.openxmlformats.org/officeDocument/2006/relationships/hyperlink" Target="https://www.iaaf.org/athletes/athlete=66958" TargetMode="External"/><Relationship Id="rId816" Type="http://schemas.openxmlformats.org/officeDocument/2006/relationships/hyperlink" Target="https://www.iaaf.org/athletes/athlete=184599" TargetMode="External"/><Relationship Id="rId1001" Type="http://schemas.openxmlformats.org/officeDocument/2006/relationships/hyperlink" Target="https://www.iaaf.org/athletes/athlete=2718" TargetMode="External"/><Relationship Id="rId248" Type="http://schemas.openxmlformats.org/officeDocument/2006/relationships/hyperlink" Target="https://www.iaaf.org/athletes/athlete=184647" TargetMode="External"/><Relationship Id="rId455" Type="http://schemas.openxmlformats.org/officeDocument/2006/relationships/hyperlink" Target="https://www.iaaf.org/athletes/athlete=67840" TargetMode="External"/><Relationship Id="rId662" Type="http://schemas.openxmlformats.org/officeDocument/2006/relationships/hyperlink" Target="https://www.iaaf.org/athletes/athlete=71486" TargetMode="External"/><Relationship Id="rId1085" Type="http://schemas.openxmlformats.org/officeDocument/2006/relationships/hyperlink" Target="https://www.iaaf.org/athletes/athlete=110060" TargetMode="External"/><Relationship Id="rId1292" Type="http://schemas.openxmlformats.org/officeDocument/2006/relationships/hyperlink" Target="https://www.iaaf.org/athletes/athlete=130105" TargetMode="External"/><Relationship Id="rId1306" Type="http://schemas.openxmlformats.org/officeDocument/2006/relationships/hyperlink" Target="https://www.iaaf.org/athletes/athlete=181712" TargetMode="External"/><Relationship Id="rId12" Type="http://schemas.openxmlformats.org/officeDocument/2006/relationships/hyperlink" Target="https://www.iaaf.org/athletes/athlete=228253" TargetMode="External"/><Relationship Id="rId108" Type="http://schemas.openxmlformats.org/officeDocument/2006/relationships/hyperlink" Target="https://www.iaaf.org/athletes/athlete=182002" TargetMode="External"/><Relationship Id="rId315" Type="http://schemas.openxmlformats.org/officeDocument/2006/relationships/hyperlink" Target="https://www.iaaf.org/athletes/athlete=138200" TargetMode="External"/><Relationship Id="rId522" Type="http://schemas.openxmlformats.org/officeDocument/2006/relationships/hyperlink" Target="https://www.iaaf.org/athletes/athlete=4681" TargetMode="External"/><Relationship Id="rId967" Type="http://schemas.openxmlformats.org/officeDocument/2006/relationships/hyperlink" Target="https://www.iaaf.org/athletes/athlete=61432" TargetMode="External"/><Relationship Id="rId1152" Type="http://schemas.openxmlformats.org/officeDocument/2006/relationships/hyperlink" Target="https://www.iaaf.org/athletes/athlete=62683" TargetMode="External"/><Relationship Id="rId96" Type="http://schemas.openxmlformats.org/officeDocument/2006/relationships/hyperlink" Target="https://www.iaaf.org/athletes/athlete=258224" TargetMode="External"/><Relationship Id="rId161" Type="http://schemas.openxmlformats.org/officeDocument/2006/relationships/hyperlink" Target="https://www.iaaf.org/athletes/athlete=250362" TargetMode="External"/><Relationship Id="rId399" Type="http://schemas.openxmlformats.org/officeDocument/2006/relationships/hyperlink" Target="https://www.iaaf.org/athletes/athlete=62935" TargetMode="External"/><Relationship Id="rId827" Type="http://schemas.openxmlformats.org/officeDocument/2006/relationships/hyperlink" Target="https://www.iaaf.org/athletes/athlete=176453" TargetMode="External"/><Relationship Id="rId1012" Type="http://schemas.openxmlformats.org/officeDocument/2006/relationships/hyperlink" Target="https://www.iaaf.org/athletes/athlete=207466" TargetMode="External"/><Relationship Id="rId259" Type="http://schemas.openxmlformats.org/officeDocument/2006/relationships/hyperlink" Target="https://www.iaaf.org/athletes/athlete=250362" TargetMode="External"/><Relationship Id="rId466" Type="http://schemas.openxmlformats.org/officeDocument/2006/relationships/hyperlink" Target="https://www.iaaf.org/athletes/athlete=272459" TargetMode="External"/><Relationship Id="rId673" Type="http://schemas.openxmlformats.org/officeDocument/2006/relationships/hyperlink" Target="https://www.iaaf.org/athletes/athlete=64248" TargetMode="External"/><Relationship Id="rId880" Type="http://schemas.openxmlformats.org/officeDocument/2006/relationships/hyperlink" Target="https://www.iaaf.org/athletes/athlete=198930" TargetMode="External"/><Relationship Id="rId1096" Type="http://schemas.openxmlformats.org/officeDocument/2006/relationships/hyperlink" Target="https://www.iaaf.org/athletes/athlete=136903" TargetMode="External"/><Relationship Id="rId1317" Type="http://schemas.openxmlformats.org/officeDocument/2006/relationships/hyperlink" Target="https://www.iaaf.org/athletes/athlete=251153" TargetMode="External"/><Relationship Id="rId23" Type="http://schemas.openxmlformats.org/officeDocument/2006/relationships/hyperlink" Target="https://www.iaaf.org/athletes/athlete=188307" TargetMode="External"/><Relationship Id="rId119" Type="http://schemas.openxmlformats.org/officeDocument/2006/relationships/hyperlink" Target="https://www.iaaf.org/athletes/athlete=191338" TargetMode="External"/><Relationship Id="rId326" Type="http://schemas.openxmlformats.org/officeDocument/2006/relationships/hyperlink" Target="https://www.iaaf.org/athletes/athlete=171546" TargetMode="External"/><Relationship Id="rId533" Type="http://schemas.openxmlformats.org/officeDocument/2006/relationships/hyperlink" Target="https://www.iaaf.org/athletes/athlete=4681" TargetMode="External"/><Relationship Id="rId978" Type="http://schemas.openxmlformats.org/officeDocument/2006/relationships/hyperlink" Target="https://www.iaaf.org/athletes/athlete=68408" TargetMode="External"/><Relationship Id="rId1163" Type="http://schemas.openxmlformats.org/officeDocument/2006/relationships/hyperlink" Target="https://www.iaaf.org/athletes/athlete=137522" TargetMode="External"/><Relationship Id="rId1370" Type="http://schemas.openxmlformats.org/officeDocument/2006/relationships/hyperlink" Target="https://www.iaaf.org/athletes/athlete=132798" TargetMode="External"/><Relationship Id="rId740" Type="http://schemas.openxmlformats.org/officeDocument/2006/relationships/hyperlink" Target="https://www.iaaf.org/athletes/athlete=184599" TargetMode="External"/><Relationship Id="rId838" Type="http://schemas.openxmlformats.org/officeDocument/2006/relationships/hyperlink" Target="https://www.iaaf.org/athletes/athlete=184599" TargetMode="External"/><Relationship Id="rId1023" Type="http://schemas.openxmlformats.org/officeDocument/2006/relationships/hyperlink" Target="https://www.iaaf.org/athletes/athlete=2718" TargetMode="External"/><Relationship Id="rId172" Type="http://schemas.openxmlformats.org/officeDocument/2006/relationships/hyperlink" Target="https://www.iaaf.org/athletes/athlete=181712" TargetMode="External"/><Relationship Id="rId477" Type="http://schemas.openxmlformats.org/officeDocument/2006/relationships/hyperlink" Target="https://www.iaaf.org/athletes/athlete=273291" TargetMode="External"/><Relationship Id="rId600" Type="http://schemas.openxmlformats.org/officeDocument/2006/relationships/hyperlink" Target="https://www.iaaf.org/athletes/athlete=61558" TargetMode="External"/><Relationship Id="rId684" Type="http://schemas.openxmlformats.org/officeDocument/2006/relationships/hyperlink" Target="https://www.iaaf.org/athletes/athlete=71486" TargetMode="External"/><Relationship Id="rId1230" Type="http://schemas.openxmlformats.org/officeDocument/2006/relationships/hyperlink" Target="https://www.iaaf.org/athletes/athlete=1244" TargetMode="External"/><Relationship Id="rId1328" Type="http://schemas.openxmlformats.org/officeDocument/2006/relationships/hyperlink" Target="https://www.iaaf.org/athletes/athlete=115480" TargetMode="External"/><Relationship Id="rId337" Type="http://schemas.openxmlformats.org/officeDocument/2006/relationships/hyperlink" Target="https://www.iaaf.org/athletes/athlete=191718" TargetMode="External"/><Relationship Id="rId891" Type="http://schemas.openxmlformats.org/officeDocument/2006/relationships/hyperlink" Target="https://www.iaaf.org/athletes/athlete=61432" TargetMode="External"/><Relationship Id="rId905" Type="http://schemas.openxmlformats.org/officeDocument/2006/relationships/hyperlink" Target="https://www.iaaf.org/athletes/athlete=60432" TargetMode="External"/><Relationship Id="rId989" Type="http://schemas.openxmlformats.org/officeDocument/2006/relationships/hyperlink" Target="https://www.iaaf.org/athletes/athlete=225389" TargetMode="External"/><Relationship Id="rId34" Type="http://schemas.openxmlformats.org/officeDocument/2006/relationships/hyperlink" Target="https://www.iaaf.org/athletes/athlete=237679" TargetMode="External"/><Relationship Id="rId544" Type="http://schemas.openxmlformats.org/officeDocument/2006/relationships/hyperlink" Target="https://www.iaaf.org/athletes/athlete=1018" TargetMode="External"/><Relationship Id="rId751" Type="http://schemas.openxmlformats.org/officeDocument/2006/relationships/hyperlink" Target="https://www.iaaf.org/athletes/athlete=60674" TargetMode="External"/><Relationship Id="rId849" Type="http://schemas.openxmlformats.org/officeDocument/2006/relationships/hyperlink" Target="https://www.iaaf.org/athletes/athlete=189571" TargetMode="External"/><Relationship Id="rId1174" Type="http://schemas.openxmlformats.org/officeDocument/2006/relationships/hyperlink" Target="https://www.iaaf.org/athletes/athlete=80762" TargetMode="External"/><Relationship Id="rId1381" Type="http://schemas.openxmlformats.org/officeDocument/2006/relationships/hyperlink" Target="https://www.iaaf.org/athletes/athlete=308789" TargetMode="External"/><Relationship Id="rId183" Type="http://schemas.openxmlformats.org/officeDocument/2006/relationships/hyperlink" Target="https://www.iaaf.org/athletes/athlete=75111" TargetMode="External"/><Relationship Id="rId390" Type="http://schemas.openxmlformats.org/officeDocument/2006/relationships/hyperlink" Target="https://www.iaaf.org/athletes/athlete=181712" TargetMode="External"/><Relationship Id="rId404" Type="http://schemas.openxmlformats.org/officeDocument/2006/relationships/hyperlink" Target="https://www.iaaf.org/athletes/athlete=9824" TargetMode="External"/><Relationship Id="rId611" Type="http://schemas.openxmlformats.org/officeDocument/2006/relationships/hyperlink" Target="https://www.iaaf.org/athletes/athlete=189309" TargetMode="External"/><Relationship Id="rId1034" Type="http://schemas.openxmlformats.org/officeDocument/2006/relationships/hyperlink" Target="https://www.iaaf.org/athletes/athlete=253964" TargetMode="External"/><Relationship Id="rId1241" Type="http://schemas.openxmlformats.org/officeDocument/2006/relationships/hyperlink" Target="https://www.iaaf.org/athletes/athlete=773" TargetMode="External"/><Relationship Id="rId1339" Type="http://schemas.openxmlformats.org/officeDocument/2006/relationships/hyperlink" Target="https://www.iaaf.org/athletes/kenya/prisca-jeptoo-014289039" TargetMode="External"/><Relationship Id="rId250" Type="http://schemas.openxmlformats.org/officeDocument/2006/relationships/hyperlink" Target="https://www.iaaf.org/athletes/athlete=138181" TargetMode="External"/><Relationship Id="rId488" Type="http://schemas.openxmlformats.org/officeDocument/2006/relationships/hyperlink" Target="https://www.iaaf.org/athletes/athlete=64210" TargetMode="External"/><Relationship Id="rId695" Type="http://schemas.openxmlformats.org/officeDocument/2006/relationships/hyperlink" Target="https://www.iaaf.org/athletes/athlete=186339" TargetMode="External"/><Relationship Id="rId709" Type="http://schemas.openxmlformats.org/officeDocument/2006/relationships/hyperlink" Target="https://www.iaaf.org/athletes/athlete=208640" TargetMode="External"/><Relationship Id="rId916" Type="http://schemas.openxmlformats.org/officeDocument/2006/relationships/hyperlink" Target="https://www.iaaf.org/athletes/athlete=61432" TargetMode="External"/><Relationship Id="rId1101" Type="http://schemas.openxmlformats.org/officeDocument/2006/relationships/hyperlink" Target="https://www.iaaf.org/athletes/athlete=2319" TargetMode="External"/><Relationship Id="rId45" Type="http://schemas.openxmlformats.org/officeDocument/2006/relationships/hyperlink" Target="https://www.iaaf.org/athletes/athlete=237679" TargetMode="External"/><Relationship Id="rId110" Type="http://schemas.openxmlformats.org/officeDocument/2006/relationships/hyperlink" Target="https://www.iaaf.org/athletes/athlete=8774" TargetMode="External"/><Relationship Id="rId348" Type="http://schemas.openxmlformats.org/officeDocument/2006/relationships/hyperlink" Target="https://www.iaaf.org/athletes/athlete=208953" TargetMode="External"/><Relationship Id="rId555" Type="http://schemas.openxmlformats.org/officeDocument/2006/relationships/hyperlink" Target="https://www.iaaf.org/athletes/athlete=64248" TargetMode="External"/><Relationship Id="rId762" Type="http://schemas.openxmlformats.org/officeDocument/2006/relationships/hyperlink" Target="https://www.iaaf.org/athletes/athlete=80762" TargetMode="External"/><Relationship Id="rId1185" Type="http://schemas.openxmlformats.org/officeDocument/2006/relationships/hyperlink" Target="https://www.iaaf.org/athletes/athlete=62683" TargetMode="External"/><Relationship Id="rId1392" Type="http://schemas.openxmlformats.org/officeDocument/2006/relationships/hyperlink" Target="https://www.iaaf.org/athletes/athlete=231010" TargetMode="External"/><Relationship Id="rId194" Type="http://schemas.openxmlformats.org/officeDocument/2006/relationships/hyperlink" Target="https://www.iaaf.org/athletes/athlete=182005" TargetMode="External"/><Relationship Id="rId208" Type="http://schemas.openxmlformats.org/officeDocument/2006/relationships/hyperlink" Target="https://www.iaaf.org/athletes/athlete=15134" TargetMode="External"/><Relationship Id="rId415" Type="http://schemas.openxmlformats.org/officeDocument/2006/relationships/hyperlink" Target="https://www.iaaf.org/athletes/athlete=9824" TargetMode="External"/><Relationship Id="rId622" Type="http://schemas.openxmlformats.org/officeDocument/2006/relationships/hyperlink" Target="https://www.iaaf.org/athletes/athlete=255162" TargetMode="External"/><Relationship Id="rId1045" Type="http://schemas.openxmlformats.org/officeDocument/2006/relationships/hyperlink" Target="https://www.iaaf.org/athletes/athlete=2680" TargetMode="External"/><Relationship Id="rId1252" Type="http://schemas.openxmlformats.org/officeDocument/2006/relationships/hyperlink" Target="https://www.iaaf.org/athletes/athlete=137691" TargetMode="External"/><Relationship Id="rId261" Type="http://schemas.openxmlformats.org/officeDocument/2006/relationships/hyperlink" Target="https://www.iaaf.org/athletes/athlete=132800" TargetMode="External"/><Relationship Id="rId499" Type="http://schemas.openxmlformats.org/officeDocument/2006/relationships/hyperlink" Target="https://www.iaaf.org/athletes/athlete=131287" TargetMode="External"/><Relationship Id="rId927" Type="http://schemas.openxmlformats.org/officeDocument/2006/relationships/hyperlink" Target="https://www.iaaf.org/athletes/athlete=68408" TargetMode="External"/><Relationship Id="rId1112" Type="http://schemas.openxmlformats.org/officeDocument/2006/relationships/hyperlink" Target="https://www.iaaf.org/athletes/athlete=1622" TargetMode="External"/><Relationship Id="rId56" Type="http://schemas.openxmlformats.org/officeDocument/2006/relationships/hyperlink" Target="https://www.iaaf.org/athletes/athlete=227166" TargetMode="External"/><Relationship Id="rId359" Type="http://schemas.openxmlformats.org/officeDocument/2006/relationships/hyperlink" Target="https://www.iaaf.org/athletes/athlete=226511" TargetMode="External"/><Relationship Id="rId566" Type="http://schemas.openxmlformats.org/officeDocument/2006/relationships/hyperlink" Target="https://www.iaaf.org/athletes/athlete=242560" TargetMode="External"/><Relationship Id="rId773" Type="http://schemas.openxmlformats.org/officeDocument/2006/relationships/hyperlink" Target="https://www.iaaf.org/athletes/athlete=61432" TargetMode="External"/><Relationship Id="rId1196" Type="http://schemas.openxmlformats.org/officeDocument/2006/relationships/hyperlink" Target="https://www.iaaf.org/athletes/athlete=80762" TargetMode="External"/><Relationship Id="rId121" Type="http://schemas.openxmlformats.org/officeDocument/2006/relationships/hyperlink" Target="https://www.iaaf.org/athletes/athlete=138200" TargetMode="External"/><Relationship Id="rId219" Type="http://schemas.openxmlformats.org/officeDocument/2006/relationships/hyperlink" Target="https://www.iaaf.org/athletes/athlete=15134" TargetMode="External"/><Relationship Id="rId426" Type="http://schemas.openxmlformats.org/officeDocument/2006/relationships/hyperlink" Target="https://www.iaaf.org/athletes/athlete=131340" TargetMode="External"/><Relationship Id="rId633" Type="http://schemas.openxmlformats.org/officeDocument/2006/relationships/hyperlink" Target="https://www.iaaf.org/athletes/athlete=4118" TargetMode="External"/><Relationship Id="rId980" Type="http://schemas.openxmlformats.org/officeDocument/2006/relationships/hyperlink" Target="https://www.iaaf.org/athletes/athlete=60349" TargetMode="External"/><Relationship Id="rId1056" Type="http://schemas.openxmlformats.org/officeDocument/2006/relationships/hyperlink" Target="https://www.iaaf.org/athletes/athlete=60986" TargetMode="External"/><Relationship Id="rId1263" Type="http://schemas.openxmlformats.org/officeDocument/2006/relationships/hyperlink" Target="https://www.iaaf.org/athletes/athlete=80049" TargetMode="External"/><Relationship Id="rId840" Type="http://schemas.openxmlformats.org/officeDocument/2006/relationships/hyperlink" Target="https://www.iaaf.org/athletes/athlete=184599" TargetMode="External"/><Relationship Id="rId938" Type="http://schemas.openxmlformats.org/officeDocument/2006/relationships/hyperlink" Target="https://www.iaaf.org/athletes/athlete=225389" TargetMode="External"/><Relationship Id="rId67" Type="http://schemas.openxmlformats.org/officeDocument/2006/relationships/hyperlink" Target="https://www.iaaf.org/athletes/athlete=224348" TargetMode="External"/><Relationship Id="rId272" Type="http://schemas.openxmlformats.org/officeDocument/2006/relationships/hyperlink" Target="https://www.iaaf.org/athletes/athlete=132800" TargetMode="External"/><Relationship Id="rId577" Type="http://schemas.openxmlformats.org/officeDocument/2006/relationships/hyperlink" Target="https://www.iaaf.org/athletes/athlete=61722" TargetMode="External"/><Relationship Id="rId700" Type="http://schemas.openxmlformats.org/officeDocument/2006/relationships/hyperlink" Target="https://www.iaaf.org/athletes/athlete=136719" TargetMode="External"/><Relationship Id="rId1123" Type="http://schemas.openxmlformats.org/officeDocument/2006/relationships/hyperlink" Target="https://www.iaaf.org/athletes/athlete=1996" TargetMode="External"/><Relationship Id="rId1330" Type="http://schemas.openxmlformats.org/officeDocument/2006/relationships/hyperlink" Target="https://www.iaaf.org/athletes/athlete=256975" TargetMode="External"/><Relationship Id="rId132" Type="http://schemas.openxmlformats.org/officeDocument/2006/relationships/hyperlink" Target="https://www.iaaf.org/athletes/athlete=186987" TargetMode="External"/><Relationship Id="rId784" Type="http://schemas.openxmlformats.org/officeDocument/2006/relationships/hyperlink" Target="https://www.iaaf.org/athletes/athlete=61921" TargetMode="External"/><Relationship Id="rId991" Type="http://schemas.openxmlformats.org/officeDocument/2006/relationships/hyperlink" Target="https://www.iaaf.org/athletes/athlete=62916" TargetMode="External"/><Relationship Id="rId1067" Type="http://schemas.openxmlformats.org/officeDocument/2006/relationships/hyperlink" Target="https://www.iaaf.org/athletes/athlete=176990" TargetMode="External"/><Relationship Id="rId437" Type="http://schemas.openxmlformats.org/officeDocument/2006/relationships/hyperlink" Target="https://www.iaaf.org/athletes/athlete=131340" TargetMode="External"/><Relationship Id="rId644" Type="http://schemas.openxmlformats.org/officeDocument/2006/relationships/hyperlink" Target="https://www.iaaf.org/athletes/athlete=2400" TargetMode="External"/><Relationship Id="rId851" Type="http://schemas.openxmlformats.org/officeDocument/2006/relationships/hyperlink" Target="https://www.iaaf.org/athletes/athlete=60674" TargetMode="External"/><Relationship Id="rId1274" Type="http://schemas.openxmlformats.org/officeDocument/2006/relationships/hyperlink" Target="https://www.iaaf.org/athletes/athlete=63383" TargetMode="External"/><Relationship Id="rId283" Type="http://schemas.openxmlformats.org/officeDocument/2006/relationships/hyperlink" Target="https://www.iaaf.org/athletes/athlete=184495" TargetMode="External"/><Relationship Id="rId490" Type="http://schemas.openxmlformats.org/officeDocument/2006/relationships/hyperlink" Target="https://www.iaaf.org/athletes/athlete=66273" TargetMode="External"/><Relationship Id="rId504" Type="http://schemas.openxmlformats.org/officeDocument/2006/relationships/hyperlink" Target="https://www.iaaf.org/athletes/athlete=4681" TargetMode="External"/><Relationship Id="rId711" Type="http://schemas.openxmlformats.org/officeDocument/2006/relationships/hyperlink" Target="https://www.iaaf.org/athletes/athlete=184599" TargetMode="External"/><Relationship Id="rId949" Type="http://schemas.openxmlformats.org/officeDocument/2006/relationships/hyperlink" Target="https://www.iaaf.org/athletes/athlete=134999" TargetMode="External"/><Relationship Id="rId1134" Type="http://schemas.openxmlformats.org/officeDocument/2006/relationships/hyperlink" Target="https://www.iaaf.org/athletes/athlete=1996" TargetMode="External"/><Relationship Id="rId1341" Type="http://schemas.openxmlformats.org/officeDocument/2006/relationships/hyperlink" Target="https://www.iaaf.org/athletes/athlete=246907" TargetMode="External"/><Relationship Id="rId78" Type="http://schemas.openxmlformats.org/officeDocument/2006/relationships/hyperlink" Target="https://www.iaaf.org/athletes/athlete=250796" TargetMode="External"/><Relationship Id="rId143" Type="http://schemas.openxmlformats.org/officeDocument/2006/relationships/hyperlink" Target="https://www.iaaf.org/athletes/athlete=189002" TargetMode="External"/><Relationship Id="rId350" Type="http://schemas.openxmlformats.org/officeDocument/2006/relationships/hyperlink" Target="https://www.iaaf.org/athletes/athlete=179892" TargetMode="External"/><Relationship Id="rId588" Type="http://schemas.openxmlformats.org/officeDocument/2006/relationships/hyperlink" Target="https://www.iaaf.org/athletes/athlete=64483" TargetMode="External"/><Relationship Id="rId795" Type="http://schemas.openxmlformats.org/officeDocument/2006/relationships/hyperlink" Target="https://www.iaaf.org/athletes/athlete=60674" TargetMode="External"/><Relationship Id="rId809" Type="http://schemas.openxmlformats.org/officeDocument/2006/relationships/hyperlink" Target="https://www.iaaf.org/athletes/athlete=189571" TargetMode="External"/><Relationship Id="rId1201" Type="http://schemas.openxmlformats.org/officeDocument/2006/relationships/hyperlink" Target="https://www.iaaf.org/athletes/athlete=773" TargetMode="External"/><Relationship Id="rId9" Type="http://schemas.openxmlformats.org/officeDocument/2006/relationships/hyperlink" Target="https://www.iaaf.org/athletes/athlete=237679" TargetMode="External"/><Relationship Id="rId210" Type="http://schemas.openxmlformats.org/officeDocument/2006/relationships/hyperlink" Target="https://www.iaaf.org/athletes/athlete=238386" TargetMode="External"/><Relationship Id="rId448" Type="http://schemas.openxmlformats.org/officeDocument/2006/relationships/hyperlink" Target="https://www.iaaf.org/athletes/athlete=190507" TargetMode="External"/><Relationship Id="rId655" Type="http://schemas.openxmlformats.org/officeDocument/2006/relationships/hyperlink" Target="https://www.iaaf.org/athletes/athlete=80703" TargetMode="External"/><Relationship Id="rId862" Type="http://schemas.openxmlformats.org/officeDocument/2006/relationships/hyperlink" Target="https://www.iaaf.org/athletes/athlete=62739" TargetMode="External"/><Relationship Id="rId1078" Type="http://schemas.openxmlformats.org/officeDocument/2006/relationships/hyperlink" Target="https://www.iaaf.org/athletes/athlete=60986" TargetMode="External"/><Relationship Id="rId1285" Type="http://schemas.openxmlformats.org/officeDocument/2006/relationships/hyperlink" Target="https://www.iaaf.org/athletes/athlete=139958" TargetMode="External"/><Relationship Id="rId294" Type="http://schemas.openxmlformats.org/officeDocument/2006/relationships/hyperlink" Target="https://www.iaaf.org/athletes/athlete=265175" TargetMode="External"/><Relationship Id="rId308" Type="http://schemas.openxmlformats.org/officeDocument/2006/relationships/hyperlink" Target="https://www.iaaf.org/athletes/athlete=8774" TargetMode="External"/><Relationship Id="rId515" Type="http://schemas.openxmlformats.org/officeDocument/2006/relationships/hyperlink" Target="https://www.iaaf.org/athletes/athlete=209036" TargetMode="External"/><Relationship Id="rId722" Type="http://schemas.openxmlformats.org/officeDocument/2006/relationships/hyperlink" Target="https://www.iaaf.org/athletes/athlete=184599" TargetMode="External"/><Relationship Id="rId1145" Type="http://schemas.openxmlformats.org/officeDocument/2006/relationships/hyperlink" Target="https://www.iaaf.org/athletes/athlete=1622" TargetMode="External"/><Relationship Id="rId1352" Type="http://schemas.openxmlformats.org/officeDocument/2006/relationships/hyperlink" Target="https://www.iaaf.org/athletes/athlete=204867" TargetMode="External"/><Relationship Id="rId89" Type="http://schemas.openxmlformats.org/officeDocument/2006/relationships/hyperlink" Target="https://www.iaaf.org/athletes/athlete=256485" TargetMode="External"/><Relationship Id="rId154" Type="http://schemas.openxmlformats.org/officeDocument/2006/relationships/hyperlink" Target="https://www.iaaf.org/athletes/athlete=181712" TargetMode="External"/><Relationship Id="rId361" Type="http://schemas.openxmlformats.org/officeDocument/2006/relationships/hyperlink" Target="https://www.iaaf.org/athletes/athlete=181883" TargetMode="External"/><Relationship Id="rId599" Type="http://schemas.openxmlformats.org/officeDocument/2006/relationships/hyperlink" Target="https://www.iaaf.org/athletes/athlete=80770" TargetMode="External"/><Relationship Id="rId1005" Type="http://schemas.openxmlformats.org/officeDocument/2006/relationships/hyperlink" Target="https://www.iaaf.org/athletes/athlete=2680" TargetMode="External"/><Relationship Id="rId1212" Type="http://schemas.openxmlformats.org/officeDocument/2006/relationships/hyperlink" Target="https://www.iaaf.org/athletes/athlete=236659" TargetMode="External"/><Relationship Id="rId459" Type="http://schemas.openxmlformats.org/officeDocument/2006/relationships/hyperlink" Target="https://www.iaaf.org/athletes/athlete=131245" TargetMode="External"/><Relationship Id="rId666" Type="http://schemas.openxmlformats.org/officeDocument/2006/relationships/hyperlink" Target="https://www.iaaf.org/athletes/athlete=186339" TargetMode="External"/><Relationship Id="rId873" Type="http://schemas.openxmlformats.org/officeDocument/2006/relationships/hyperlink" Target="https://www.iaaf.org/athletes/athlete=198930" TargetMode="External"/><Relationship Id="rId1089" Type="http://schemas.openxmlformats.org/officeDocument/2006/relationships/hyperlink" Target="https://www.iaaf.org/athletes/athlete=171037" TargetMode="External"/><Relationship Id="rId1296" Type="http://schemas.openxmlformats.org/officeDocument/2006/relationships/hyperlink" Target="https://www.iaaf.org/athletes/athlete=60425" TargetMode="External"/><Relationship Id="rId16" Type="http://schemas.openxmlformats.org/officeDocument/2006/relationships/hyperlink" Target="https://www.iaaf.org/athletes/athlete=188307" TargetMode="External"/><Relationship Id="rId221" Type="http://schemas.openxmlformats.org/officeDocument/2006/relationships/hyperlink" Target="https://www.iaaf.org/athletes/athlete=1565" TargetMode="External"/><Relationship Id="rId319" Type="http://schemas.openxmlformats.org/officeDocument/2006/relationships/hyperlink" Target="https://www.iaaf.org/athletes/athlete=8774" TargetMode="External"/><Relationship Id="rId526" Type="http://schemas.openxmlformats.org/officeDocument/2006/relationships/hyperlink" Target="https://www.iaaf.org/athletes/athlete=583" TargetMode="External"/><Relationship Id="rId1156" Type="http://schemas.openxmlformats.org/officeDocument/2006/relationships/hyperlink" Target="https://www.iaaf.org/athletes/athlete=80762" TargetMode="External"/><Relationship Id="rId1363" Type="http://schemas.openxmlformats.org/officeDocument/2006/relationships/hyperlink" Target="https://www.iaaf.org/athletes/athlete=288941" TargetMode="External"/><Relationship Id="rId733" Type="http://schemas.openxmlformats.org/officeDocument/2006/relationships/hyperlink" Target="https://www.iaaf.org/athletes/athlete=195974" TargetMode="External"/><Relationship Id="rId940" Type="http://schemas.openxmlformats.org/officeDocument/2006/relationships/hyperlink" Target="https://www.iaaf.org/athletes/athlete=62916" TargetMode="External"/><Relationship Id="rId1016" Type="http://schemas.openxmlformats.org/officeDocument/2006/relationships/hyperlink" Target="https://www.iaaf.org/athletes/athlete=253964" TargetMode="External"/><Relationship Id="rId165" Type="http://schemas.openxmlformats.org/officeDocument/2006/relationships/hyperlink" Target="https://www.iaaf.org/athletes/athlete=171229" TargetMode="External"/><Relationship Id="rId372" Type="http://schemas.openxmlformats.org/officeDocument/2006/relationships/hyperlink" Target="https://www.iaaf.org/athletes/athlete=171229" TargetMode="External"/><Relationship Id="rId677" Type="http://schemas.openxmlformats.org/officeDocument/2006/relationships/hyperlink" Target="https://www.iaaf.org/athletes/athlete=80703" TargetMode="External"/><Relationship Id="rId800" Type="http://schemas.openxmlformats.org/officeDocument/2006/relationships/hyperlink" Target="https://www.iaaf.org/athletes/athlete=80703" TargetMode="External"/><Relationship Id="rId1223" Type="http://schemas.openxmlformats.org/officeDocument/2006/relationships/hyperlink" Target="https://www.iaaf.org/athletes/athlete=262147" TargetMode="External"/><Relationship Id="rId232" Type="http://schemas.openxmlformats.org/officeDocument/2006/relationships/hyperlink" Target="https://www.iaaf.org/athletes/athlete=188307" TargetMode="External"/><Relationship Id="rId884" Type="http://schemas.openxmlformats.org/officeDocument/2006/relationships/hyperlink" Target="https://www.iaaf.org/athletes/athlete=134999" TargetMode="External"/><Relationship Id="rId27" Type="http://schemas.openxmlformats.org/officeDocument/2006/relationships/hyperlink" Target="https://www.iaaf.org/athletes/kenya/dennis-kimetto-014479171" TargetMode="External"/><Relationship Id="rId537" Type="http://schemas.openxmlformats.org/officeDocument/2006/relationships/hyperlink" Target="https://www.iaaf.org/athletes/athlete=242622" TargetMode="External"/><Relationship Id="rId744" Type="http://schemas.openxmlformats.org/officeDocument/2006/relationships/hyperlink" Target="https://www.iaaf.org/athletes/athlete=672" TargetMode="External"/><Relationship Id="rId951" Type="http://schemas.openxmlformats.org/officeDocument/2006/relationships/hyperlink" Target="https://www.iaaf.org/athletes/athlete=136996" TargetMode="External"/><Relationship Id="rId1167" Type="http://schemas.openxmlformats.org/officeDocument/2006/relationships/hyperlink" Target="https://www.iaaf.org/athletes/athlete=80762" TargetMode="External"/><Relationship Id="rId1374" Type="http://schemas.openxmlformats.org/officeDocument/2006/relationships/hyperlink" Target="https://www.iaaf.org/athletes/athlete=315449" TargetMode="External"/><Relationship Id="rId80" Type="http://schemas.openxmlformats.org/officeDocument/2006/relationships/hyperlink" Target="https://www.iaaf.org/athletes/athlete=288769" TargetMode="External"/><Relationship Id="rId176" Type="http://schemas.openxmlformats.org/officeDocument/2006/relationships/hyperlink" Target="https://www.iaaf.org/athletes/athlete=183201" TargetMode="External"/><Relationship Id="rId383" Type="http://schemas.openxmlformats.org/officeDocument/2006/relationships/hyperlink" Target="https://www.iaaf.org/athletes/athlete=62935" TargetMode="External"/><Relationship Id="rId590" Type="http://schemas.openxmlformats.org/officeDocument/2006/relationships/hyperlink" Target="https://www.iaaf.org/athletes/athlete=242560" TargetMode="External"/><Relationship Id="rId604" Type="http://schemas.openxmlformats.org/officeDocument/2006/relationships/hyperlink" Target="https://www.iaaf.org/athletes/athlete=1308" TargetMode="External"/><Relationship Id="rId811" Type="http://schemas.openxmlformats.org/officeDocument/2006/relationships/hyperlink" Target="https://www.iaaf.org/athletes/athlete=208640" TargetMode="External"/><Relationship Id="rId1027" Type="http://schemas.openxmlformats.org/officeDocument/2006/relationships/hyperlink" Target="https://www.iaaf.org/athletes/athlete=2718" TargetMode="External"/><Relationship Id="rId1234" Type="http://schemas.openxmlformats.org/officeDocument/2006/relationships/hyperlink" Target="https://www.iaaf.org/athletes/athlete=532" TargetMode="External"/><Relationship Id="rId243" Type="http://schemas.openxmlformats.org/officeDocument/2006/relationships/hyperlink" Target="https://www.iaaf.org/athletes/athlete=15134" TargetMode="External"/><Relationship Id="rId450" Type="http://schemas.openxmlformats.org/officeDocument/2006/relationships/hyperlink" Target="https://www.iaaf.org/athletes/athlete=9824" TargetMode="External"/><Relationship Id="rId688" Type="http://schemas.openxmlformats.org/officeDocument/2006/relationships/hyperlink" Target="https://www.iaaf.org/athletes/athlete=186339" TargetMode="External"/><Relationship Id="rId895" Type="http://schemas.openxmlformats.org/officeDocument/2006/relationships/hyperlink" Target="https://www.iaaf.org/athletes/athlete=198930" TargetMode="External"/><Relationship Id="rId909" Type="http://schemas.openxmlformats.org/officeDocument/2006/relationships/hyperlink" Target="https://www.iaaf.org/athletes/athlete=61432" TargetMode="External"/><Relationship Id="rId1080" Type="http://schemas.openxmlformats.org/officeDocument/2006/relationships/hyperlink" Target="https://www.iaaf.org/athletes/athlete=60986" TargetMode="External"/><Relationship Id="rId1301" Type="http://schemas.openxmlformats.org/officeDocument/2006/relationships/hyperlink" Target="https://www.iaaf.org/athletes/athlete=62914" TargetMode="External"/><Relationship Id="rId38" Type="http://schemas.openxmlformats.org/officeDocument/2006/relationships/hyperlink" Target="https://www.iaaf.org/athletes/athlete=238118" TargetMode="External"/><Relationship Id="rId103" Type="http://schemas.openxmlformats.org/officeDocument/2006/relationships/hyperlink" Target="https://www.iaaf.org/athletes/athlete=8774" TargetMode="External"/><Relationship Id="rId310" Type="http://schemas.openxmlformats.org/officeDocument/2006/relationships/hyperlink" Target="https://www.iaaf.org/athletes/athlete=191718" TargetMode="External"/><Relationship Id="rId548" Type="http://schemas.openxmlformats.org/officeDocument/2006/relationships/hyperlink" Target="https://www.iaaf.org/athletes/athlete=232780" TargetMode="External"/><Relationship Id="rId755" Type="http://schemas.openxmlformats.org/officeDocument/2006/relationships/hyperlink" Target="https://www.iaaf.org/athletes/athlete=61432" TargetMode="External"/><Relationship Id="rId962" Type="http://schemas.openxmlformats.org/officeDocument/2006/relationships/hyperlink" Target="https://www.iaaf.org/athletes/athlete=68408" TargetMode="External"/><Relationship Id="rId1178" Type="http://schemas.openxmlformats.org/officeDocument/2006/relationships/hyperlink" Target="https://www.iaaf.org/athletes/athlete=67418" TargetMode="External"/><Relationship Id="rId1385" Type="http://schemas.openxmlformats.org/officeDocument/2006/relationships/hyperlink" Target="https://www.iaaf.org/athletes/athlete=231010" TargetMode="External"/><Relationship Id="rId91" Type="http://schemas.openxmlformats.org/officeDocument/2006/relationships/hyperlink" Target="https://www.iaaf.org/athletes/athlete=262444" TargetMode="External"/><Relationship Id="rId187" Type="http://schemas.openxmlformats.org/officeDocument/2006/relationships/hyperlink" Target="https://www.iaaf.org/athletes/athlete=181712" TargetMode="External"/><Relationship Id="rId394" Type="http://schemas.openxmlformats.org/officeDocument/2006/relationships/hyperlink" Target="https://www.iaaf.org/athletes/athlete=62935" TargetMode="External"/><Relationship Id="rId408" Type="http://schemas.openxmlformats.org/officeDocument/2006/relationships/hyperlink" Target="https://www.iaaf.org/athletes/athlete=9824" TargetMode="External"/><Relationship Id="rId615" Type="http://schemas.openxmlformats.org/officeDocument/2006/relationships/hyperlink" Target="https://www.iaaf.org/athletes/athlete=1308" TargetMode="External"/><Relationship Id="rId822" Type="http://schemas.openxmlformats.org/officeDocument/2006/relationships/hyperlink" Target="https://www.iaaf.org/athletes/athlete=185464" TargetMode="External"/><Relationship Id="rId1038" Type="http://schemas.openxmlformats.org/officeDocument/2006/relationships/hyperlink" Target="https://www.iaaf.org/athletes/athlete=207467" TargetMode="External"/><Relationship Id="rId1245" Type="http://schemas.openxmlformats.org/officeDocument/2006/relationships/hyperlink" Target="https://www.iaaf.org/athletes/athlete=1742" TargetMode="External"/><Relationship Id="rId254" Type="http://schemas.openxmlformats.org/officeDocument/2006/relationships/hyperlink" Target="https://www.iaaf.org/athletes/athlete=250362" TargetMode="External"/><Relationship Id="rId699" Type="http://schemas.openxmlformats.org/officeDocument/2006/relationships/hyperlink" Target="https://www.iaaf.org/athletes/athlete=63105" TargetMode="External"/><Relationship Id="rId1091" Type="http://schemas.openxmlformats.org/officeDocument/2006/relationships/hyperlink" Target="https://www.iaaf.org/athletes/athlete=137767" TargetMode="External"/><Relationship Id="rId1105" Type="http://schemas.openxmlformats.org/officeDocument/2006/relationships/hyperlink" Target="https://www.iaaf.org/athletes/athlete=1622" TargetMode="External"/><Relationship Id="rId1312" Type="http://schemas.openxmlformats.org/officeDocument/2006/relationships/hyperlink" Target="https://www.iaaf.org/athletes/athlete=306213" TargetMode="External"/><Relationship Id="rId49" Type="http://schemas.openxmlformats.org/officeDocument/2006/relationships/hyperlink" Target="https://www.iaaf.org/athletes/athlete=223923" TargetMode="External"/><Relationship Id="rId114" Type="http://schemas.openxmlformats.org/officeDocument/2006/relationships/hyperlink" Target="https://www.iaaf.org/athletes/athlete=14100" TargetMode="External"/><Relationship Id="rId461" Type="http://schemas.openxmlformats.org/officeDocument/2006/relationships/hyperlink" Target="https://www.iaaf.org/athletes/athlete=65452" TargetMode="External"/><Relationship Id="rId559" Type="http://schemas.openxmlformats.org/officeDocument/2006/relationships/hyperlink" Target="https://www.iaaf.org/athletes/athlete=241321" TargetMode="External"/><Relationship Id="rId766" Type="http://schemas.openxmlformats.org/officeDocument/2006/relationships/hyperlink" Target="https://www.iaaf.org/athletes/athlete=80761" TargetMode="External"/><Relationship Id="rId1189" Type="http://schemas.openxmlformats.org/officeDocument/2006/relationships/hyperlink" Target="https://www.iaaf.org/athletes/athlete=67418" TargetMode="External"/><Relationship Id="rId1396" Type="http://schemas.openxmlformats.org/officeDocument/2006/relationships/hyperlink" Target="https://www.iaaf.org/athletes/athlete=288941" TargetMode="External"/><Relationship Id="rId198" Type="http://schemas.openxmlformats.org/officeDocument/2006/relationships/hyperlink" Target="https://www.iaaf.org/athletes/athlete=194277" TargetMode="External"/><Relationship Id="rId321" Type="http://schemas.openxmlformats.org/officeDocument/2006/relationships/hyperlink" Target="https://www.iaaf.org/athletes/athlete=8774" TargetMode="External"/><Relationship Id="rId419" Type="http://schemas.openxmlformats.org/officeDocument/2006/relationships/hyperlink" Target="https://www.iaaf.org/athletes/athlete=1936" TargetMode="External"/><Relationship Id="rId626" Type="http://schemas.openxmlformats.org/officeDocument/2006/relationships/hyperlink" Target="https://www.iaaf.org/athletes/athlete=1308" TargetMode="External"/><Relationship Id="rId973" Type="http://schemas.openxmlformats.org/officeDocument/2006/relationships/hyperlink" Target="https://www.iaaf.org/athletes/athlete=198930" TargetMode="External"/><Relationship Id="rId1049" Type="http://schemas.openxmlformats.org/officeDocument/2006/relationships/hyperlink" Target="https://www.iaaf.org/athletes/athlete=202396" TargetMode="External"/><Relationship Id="rId1256" Type="http://schemas.openxmlformats.org/officeDocument/2006/relationships/hyperlink" Target="https://www.iaaf.org/athletes/athlete=135289" TargetMode="External"/><Relationship Id="rId833" Type="http://schemas.openxmlformats.org/officeDocument/2006/relationships/hyperlink" Target="https://www.iaaf.org/athletes/athlete=176453" TargetMode="External"/><Relationship Id="rId1116" Type="http://schemas.openxmlformats.org/officeDocument/2006/relationships/hyperlink" Target="https://www.iaaf.org/athletes/athlete=1996" TargetMode="External"/><Relationship Id="rId265" Type="http://schemas.openxmlformats.org/officeDocument/2006/relationships/hyperlink" Target="https://www.iaaf.org/athletes/athlete=132800" TargetMode="External"/><Relationship Id="rId472" Type="http://schemas.openxmlformats.org/officeDocument/2006/relationships/hyperlink" Target="https://www.iaaf.org/athletes/athlete=192230" TargetMode="External"/><Relationship Id="rId900" Type="http://schemas.openxmlformats.org/officeDocument/2006/relationships/hyperlink" Target="https://www.iaaf.org/athletes/athlete=199570" TargetMode="External"/><Relationship Id="rId1323" Type="http://schemas.openxmlformats.org/officeDocument/2006/relationships/hyperlink" Target="https://www.iaaf.org/athletes/athlete=132630" TargetMode="External"/><Relationship Id="rId125" Type="http://schemas.openxmlformats.org/officeDocument/2006/relationships/hyperlink" Target="https://www.iaaf.org/athletes/athlete=138200" TargetMode="External"/><Relationship Id="rId332" Type="http://schemas.openxmlformats.org/officeDocument/2006/relationships/hyperlink" Target="https://www.iaaf.org/athletes/athlete=265241" TargetMode="External"/><Relationship Id="rId777" Type="http://schemas.openxmlformats.org/officeDocument/2006/relationships/hyperlink" Target="https://www.iaaf.org/athletes/athlete=80703" TargetMode="External"/><Relationship Id="rId984" Type="http://schemas.openxmlformats.org/officeDocument/2006/relationships/hyperlink" Target="https://www.iaaf.org/athletes/athlete=60432" TargetMode="External"/><Relationship Id="rId637" Type="http://schemas.openxmlformats.org/officeDocument/2006/relationships/hyperlink" Target="https://www.iaaf.org/athletes/athlete=7514" TargetMode="External"/><Relationship Id="rId844" Type="http://schemas.openxmlformats.org/officeDocument/2006/relationships/hyperlink" Target="https://www.iaaf.org/athletes/athlete=184599" TargetMode="External"/><Relationship Id="rId1267" Type="http://schemas.openxmlformats.org/officeDocument/2006/relationships/hyperlink" Target="https://www.iaaf.org/athletes/athlete=135289" TargetMode="External"/><Relationship Id="rId276" Type="http://schemas.openxmlformats.org/officeDocument/2006/relationships/hyperlink" Target="https://www.iaaf.org/athletes/athlete=263953" TargetMode="External"/><Relationship Id="rId483" Type="http://schemas.openxmlformats.org/officeDocument/2006/relationships/hyperlink" Target="https://www.iaaf.org/athletes/athlete=254303" TargetMode="External"/><Relationship Id="rId690" Type="http://schemas.openxmlformats.org/officeDocument/2006/relationships/hyperlink" Target="https://www.iaaf.org/athletes/athlete=64248" TargetMode="External"/><Relationship Id="rId704" Type="http://schemas.openxmlformats.org/officeDocument/2006/relationships/hyperlink" Target="https://www.iaaf.org/athletes/athlete=1308" TargetMode="External"/><Relationship Id="rId911" Type="http://schemas.openxmlformats.org/officeDocument/2006/relationships/hyperlink" Target="https://www.iaaf.org/athletes/athlete=68408" TargetMode="External"/><Relationship Id="rId1127" Type="http://schemas.openxmlformats.org/officeDocument/2006/relationships/hyperlink" Target="https://www.iaaf.org/athletes/athlete=171276" TargetMode="External"/><Relationship Id="rId1334" Type="http://schemas.openxmlformats.org/officeDocument/2006/relationships/hyperlink" Target="https://www.iaaf.org/athletes/athlete=115233" TargetMode="External"/><Relationship Id="rId40" Type="http://schemas.openxmlformats.org/officeDocument/2006/relationships/hyperlink" Target="https://www.iaaf.org/athletes/athlete=188307" TargetMode="External"/><Relationship Id="rId136" Type="http://schemas.openxmlformats.org/officeDocument/2006/relationships/hyperlink" Target="https://www.iaaf.org/athletes/athlete=138181" TargetMode="External"/><Relationship Id="rId343" Type="http://schemas.openxmlformats.org/officeDocument/2006/relationships/hyperlink" Target="https://www.iaaf.org/athletes/athlete=56029" TargetMode="External"/><Relationship Id="rId550" Type="http://schemas.openxmlformats.org/officeDocument/2006/relationships/hyperlink" Target="https://www.iaaf.org/athletes/athlete=1018" TargetMode="External"/><Relationship Id="rId788" Type="http://schemas.openxmlformats.org/officeDocument/2006/relationships/hyperlink" Target="https://www.iaaf.org/athletes/athlete=80703" TargetMode="External"/><Relationship Id="rId995" Type="http://schemas.openxmlformats.org/officeDocument/2006/relationships/hyperlink" Target="https://www.iaaf.org/athletes/athlete=68408" TargetMode="External"/><Relationship Id="rId1180" Type="http://schemas.openxmlformats.org/officeDocument/2006/relationships/hyperlink" Target="https://www.iaaf.org/athletes/athlete=80762" TargetMode="External"/><Relationship Id="rId1401" Type="http://schemas.openxmlformats.org/officeDocument/2006/relationships/drawing" Target="../drawings/drawing1.xml"/><Relationship Id="rId203" Type="http://schemas.openxmlformats.org/officeDocument/2006/relationships/hyperlink" Target="https://www.iaaf.org/athletes/athlete=15134" TargetMode="External"/><Relationship Id="rId648" Type="http://schemas.openxmlformats.org/officeDocument/2006/relationships/hyperlink" Target="https://www.iaaf.org/athletes/athlete=199606" TargetMode="External"/><Relationship Id="rId855" Type="http://schemas.openxmlformats.org/officeDocument/2006/relationships/hyperlink" Target="https://www.iaaf.org/athletes/athlete=62739" TargetMode="External"/><Relationship Id="rId1040" Type="http://schemas.openxmlformats.org/officeDocument/2006/relationships/hyperlink" Target="https://www.iaaf.org/athletes/athlete=207466" TargetMode="External"/><Relationship Id="rId1278" Type="http://schemas.openxmlformats.org/officeDocument/2006/relationships/hyperlink" Target="https://www.iaaf.org/athletes/athlete=130105" TargetMode="External"/><Relationship Id="rId287" Type="http://schemas.openxmlformats.org/officeDocument/2006/relationships/hyperlink" Target="https://www.iaaf.org/athletes/athlete=250362" TargetMode="External"/><Relationship Id="rId410" Type="http://schemas.openxmlformats.org/officeDocument/2006/relationships/hyperlink" Target="https://www.iaaf.org/athletes/athlete=1936" TargetMode="External"/><Relationship Id="rId494" Type="http://schemas.openxmlformats.org/officeDocument/2006/relationships/hyperlink" Target="https://www.iaaf.org/athletes/athlete=193929" TargetMode="External"/><Relationship Id="rId508" Type="http://schemas.openxmlformats.org/officeDocument/2006/relationships/hyperlink" Target="https://www.iaaf.org/athletes/athlete=209036" TargetMode="External"/><Relationship Id="rId715" Type="http://schemas.openxmlformats.org/officeDocument/2006/relationships/hyperlink" Target="https://www.iaaf.org/athletes/athlete=184599" TargetMode="External"/><Relationship Id="rId922" Type="http://schemas.openxmlformats.org/officeDocument/2006/relationships/hyperlink" Target="https://www.iaaf.org/athletes/athlete=198930" TargetMode="External"/><Relationship Id="rId1138" Type="http://schemas.openxmlformats.org/officeDocument/2006/relationships/hyperlink" Target="https://www.iaaf.org/athletes/athlete=189965" TargetMode="External"/><Relationship Id="rId1345" Type="http://schemas.openxmlformats.org/officeDocument/2006/relationships/hyperlink" Target="https://www.iaaf.org/athletes/athlete=204867" TargetMode="External"/><Relationship Id="rId147" Type="http://schemas.openxmlformats.org/officeDocument/2006/relationships/hyperlink" Target="https://www.iaaf.org/athletes/athlete=240525" TargetMode="External"/><Relationship Id="rId354" Type="http://schemas.openxmlformats.org/officeDocument/2006/relationships/hyperlink" Target="https://www.iaaf.org/athletes/athlete=194275" TargetMode="External"/><Relationship Id="rId799" Type="http://schemas.openxmlformats.org/officeDocument/2006/relationships/hyperlink" Target="https://www.iaaf.org/athletes/athlete=250353" TargetMode="External"/><Relationship Id="rId1191" Type="http://schemas.openxmlformats.org/officeDocument/2006/relationships/hyperlink" Target="https://www.iaaf.org/athletes/athlete=62739" TargetMode="External"/><Relationship Id="rId1205" Type="http://schemas.openxmlformats.org/officeDocument/2006/relationships/hyperlink" Target="https://www.iaaf.org/athletes/athlete=236659" TargetMode="External"/><Relationship Id="rId51" Type="http://schemas.openxmlformats.org/officeDocument/2006/relationships/hyperlink" Target="https://www.iaaf.org/athletes/athlete=189002" TargetMode="External"/><Relationship Id="rId561" Type="http://schemas.openxmlformats.org/officeDocument/2006/relationships/hyperlink" Target="https://www.iaaf.org/athletes/athlete=241321" TargetMode="External"/><Relationship Id="rId659" Type="http://schemas.openxmlformats.org/officeDocument/2006/relationships/hyperlink" Target="https://www.iaaf.org/athletes/athlete=64248" TargetMode="External"/><Relationship Id="rId866" Type="http://schemas.openxmlformats.org/officeDocument/2006/relationships/hyperlink" Target="https://www.iaaf.org/athletes/athlete=270437" TargetMode="External"/><Relationship Id="rId1289" Type="http://schemas.openxmlformats.org/officeDocument/2006/relationships/hyperlink" Target="https://www.iaaf.org/athletes/athlete=135289" TargetMode="External"/><Relationship Id="rId214" Type="http://schemas.openxmlformats.org/officeDocument/2006/relationships/hyperlink" Target="https://www.iaaf.org/athletes/athlete=138200" TargetMode="External"/><Relationship Id="rId298" Type="http://schemas.openxmlformats.org/officeDocument/2006/relationships/hyperlink" Target="https://www.iaaf.org/athletes/athlete=182005" TargetMode="External"/><Relationship Id="rId421" Type="http://schemas.openxmlformats.org/officeDocument/2006/relationships/hyperlink" Target="https://www.iaaf.org/athletes/athlete=9824" TargetMode="External"/><Relationship Id="rId519" Type="http://schemas.openxmlformats.org/officeDocument/2006/relationships/hyperlink" Target="https://www.iaaf.org/athletes/athlete=4681" TargetMode="External"/><Relationship Id="rId1051" Type="http://schemas.openxmlformats.org/officeDocument/2006/relationships/hyperlink" Target="https://www.iaaf.org/athletes/athlete=60986" TargetMode="External"/><Relationship Id="rId1149" Type="http://schemas.openxmlformats.org/officeDocument/2006/relationships/hyperlink" Target="https://www.iaaf.org/athletes/athlete=138074" TargetMode="External"/><Relationship Id="rId1356" Type="http://schemas.openxmlformats.org/officeDocument/2006/relationships/hyperlink" Target="https://www.iaaf.org/athletes/athlete=308789" TargetMode="External"/><Relationship Id="rId158" Type="http://schemas.openxmlformats.org/officeDocument/2006/relationships/hyperlink" Target="https://www.iaaf.org/athletes/athlete=171229" TargetMode="External"/><Relationship Id="rId726" Type="http://schemas.openxmlformats.org/officeDocument/2006/relationships/hyperlink" Target="https://www.iaaf.org/athletes/athlete=185464" TargetMode="External"/><Relationship Id="rId933" Type="http://schemas.openxmlformats.org/officeDocument/2006/relationships/hyperlink" Target="https://www.iaaf.org/athletes/athlete=60432" TargetMode="External"/><Relationship Id="rId1009" Type="http://schemas.openxmlformats.org/officeDocument/2006/relationships/hyperlink" Target="https://www.iaaf.org/athletes/athlete=2179" TargetMode="External"/><Relationship Id="rId62" Type="http://schemas.openxmlformats.org/officeDocument/2006/relationships/hyperlink" Target="https://www.iaaf.org/athletes/athlete=224348" TargetMode="External"/><Relationship Id="rId365" Type="http://schemas.openxmlformats.org/officeDocument/2006/relationships/hyperlink" Target="https://www.iaaf.org/athletes/athlete=68169" TargetMode="External"/><Relationship Id="rId572" Type="http://schemas.openxmlformats.org/officeDocument/2006/relationships/hyperlink" Target="https://www.iaaf.org/athletes/athlete=64483" TargetMode="External"/><Relationship Id="rId1216" Type="http://schemas.openxmlformats.org/officeDocument/2006/relationships/hyperlink" Target="https://www.iaaf.org/athletes/athlete=262147" TargetMode="External"/><Relationship Id="rId225" Type="http://schemas.openxmlformats.org/officeDocument/2006/relationships/hyperlink" Target="https://www.iaaf.org/athletes/athlete=12678" TargetMode="External"/><Relationship Id="rId432" Type="http://schemas.openxmlformats.org/officeDocument/2006/relationships/hyperlink" Target="https://www.iaaf.org/athletes/athlete=131340" TargetMode="External"/><Relationship Id="rId877" Type="http://schemas.openxmlformats.org/officeDocument/2006/relationships/hyperlink" Target="https://www.iaaf.org/athletes/athlete=62739" TargetMode="External"/><Relationship Id="rId1062" Type="http://schemas.openxmlformats.org/officeDocument/2006/relationships/hyperlink" Target="https://www.iaaf.org/athletes/athlete=60986" TargetMode="External"/><Relationship Id="rId737" Type="http://schemas.openxmlformats.org/officeDocument/2006/relationships/hyperlink" Target="https://www.iaaf.org/athletes/athlete=195974" TargetMode="External"/><Relationship Id="rId944" Type="http://schemas.openxmlformats.org/officeDocument/2006/relationships/hyperlink" Target="https://www.iaaf.org/athletes/athlete=68408" TargetMode="External"/><Relationship Id="rId1367" Type="http://schemas.openxmlformats.org/officeDocument/2006/relationships/hyperlink" Target="https://www.iaaf.org/athletes/athlete=309772" TargetMode="External"/><Relationship Id="rId73" Type="http://schemas.openxmlformats.org/officeDocument/2006/relationships/hyperlink" Target="https://www.iaaf.org/athletes/athlete=312708" TargetMode="External"/><Relationship Id="rId169" Type="http://schemas.openxmlformats.org/officeDocument/2006/relationships/hyperlink" Target="https://www.iaaf.org/athletes/athlete=193471" TargetMode="External"/><Relationship Id="rId376" Type="http://schemas.openxmlformats.org/officeDocument/2006/relationships/hyperlink" Target="https://www.iaaf.org/athletes/athlete=171229" TargetMode="External"/><Relationship Id="rId583" Type="http://schemas.openxmlformats.org/officeDocument/2006/relationships/hyperlink" Target="https://www.iaaf.org/athletes/athlete=67834" TargetMode="External"/><Relationship Id="rId790" Type="http://schemas.openxmlformats.org/officeDocument/2006/relationships/hyperlink" Target="https://www.iaaf.org/athletes/athlete=61432" TargetMode="External"/><Relationship Id="rId804" Type="http://schemas.openxmlformats.org/officeDocument/2006/relationships/hyperlink" Target="https://www.iaaf.org/athletes/athlete=185464" TargetMode="External"/><Relationship Id="rId1227" Type="http://schemas.openxmlformats.org/officeDocument/2006/relationships/hyperlink" Target="https://www.iaaf.org/athletes/athlete=773" TargetMode="External"/><Relationship Id="rId4" Type="http://schemas.openxmlformats.org/officeDocument/2006/relationships/hyperlink" Target="https://www.iaaf.org/athletes/athlete=207499" TargetMode="External"/><Relationship Id="rId236" Type="http://schemas.openxmlformats.org/officeDocument/2006/relationships/hyperlink" Target="https://www.iaaf.org/athletes/athlete=131970" TargetMode="External"/><Relationship Id="rId443" Type="http://schemas.openxmlformats.org/officeDocument/2006/relationships/hyperlink" Target="https://www.iaaf.org/athletes/athlete=9824" TargetMode="External"/><Relationship Id="rId650" Type="http://schemas.openxmlformats.org/officeDocument/2006/relationships/hyperlink" Target="https://www.iaaf.org/athletes/athlete=2400" TargetMode="External"/><Relationship Id="rId888" Type="http://schemas.openxmlformats.org/officeDocument/2006/relationships/hyperlink" Target="https://www.iaaf.org/athletes/athlete=183664" TargetMode="External"/><Relationship Id="rId1073" Type="http://schemas.openxmlformats.org/officeDocument/2006/relationships/hyperlink" Target="https://www.iaaf.org/athletes/athlete=60266" TargetMode="External"/><Relationship Id="rId1280" Type="http://schemas.openxmlformats.org/officeDocument/2006/relationships/hyperlink" Target="https://www.iaaf.org/athletes/athlete=135289" TargetMode="External"/><Relationship Id="rId303" Type="http://schemas.openxmlformats.org/officeDocument/2006/relationships/hyperlink" Target="https://www.iaaf.org/athletes/athlete=8774" TargetMode="External"/><Relationship Id="rId748" Type="http://schemas.openxmlformats.org/officeDocument/2006/relationships/hyperlink" Target="https://www.iaaf.org/athletes/athlete=184599" TargetMode="External"/><Relationship Id="rId955" Type="http://schemas.openxmlformats.org/officeDocument/2006/relationships/hyperlink" Target="https://www.iaaf.org/athletes/athlete=62916" TargetMode="External"/><Relationship Id="rId1140" Type="http://schemas.openxmlformats.org/officeDocument/2006/relationships/hyperlink" Target="https://www.iaaf.org/athletes/athlete=1622" TargetMode="External"/><Relationship Id="rId1378" Type="http://schemas.openxmlformats.org/officeDocument/2006/relationships/hyperlink" Target="https://www.iaaf.org/athletes/athlete=256205" TargetMode="External"/><Relationship Id="rId84" Type="http://schemas.openxmlformats.org/officeDocument/2006/relationships/hyperlink" Target="https://www.iaaf.org/athletes/athlete=284488" TargetMode="External"/><Relationship Id="rId387" Type="http://schemas.openxmlformats.org/officeDocument/2006/relationships/hyperlink" Target="https://www.iaaf.org/athletes/athlete=174853" TargetMode="External"/><Relationship Id="rId510" Type="http://schemas.openxmlformats.org/officeDocument/2006/relationships/hyperlink" Target="https://www.iaaf.org/athletes/athlete=4681" TargetMode="External"/><Relationship Id="rId594" Type="http://schemas.openxmlformats.org/officeDocument/2006/relationships/hyperlink" Target="https://www.iaaf.org/athletes/athlete=64483" TargetMode="External"/><Relationship Id="rId608" Type="http://schemas.openxmlformats.org/officeDocument/2006/relationships/hyperlink" Target="https://www.iaaf.org/athletes/athlete=1308" TargetMode="External"/><Relationship Id="rId815" Type="http://schemas.openxmlformats.org/officeDocument/2006/relationships/hyperlink" Target="https://www.iaaf.org/athletes/athlete=184599" TargetMode="External"/><Relationship Id="rId1238" Type="http://schemas.openxmlformats.org/officeDocument/2006/relationships/hyperlink" Target="https://www.iaaf.org/athletes/athlete=236659" TargetMode="External"/><Relationship Id="rId247" Type="http://schemas.openxmlformats.org/officeDocument/2006/relationships/hyperlink" Target="https://www.iaaf.org/athletes/athlete=138200" TargetMode="External"/><Relationship Id="rId899" Type="http://schemas.openxmlformats.org/officeDocument/2006/relationships/hyperlink" Target="https://www.iaaf.org/athletes/athlete=224635" TargetMode="External"/><Relationship Id="rId1000" Type="http://schemas.openxmlformats.org/officeDocument/2006/relationships/hyperlink" Target="https://www.iaaf.org/athletes/athlete=134999" TargetMode="External"/><Relationship Id="rId1084" Type="http://schemas.openxmlformats.org/officeDocument/2006/relationships/hyperlink" Target="https://www.iaaf.org/athletes/athlete=68437" TargetMode="External"/><Relationship Id="rId1305" Type="http://schemas.openxmlformats.org/officeDocument/2006/relationships/hyperlink" Target="https://www.iaaf.org/athletes/athlete=181712" TargetMode="External"/><Relationship Id="rId107" Type="http://schemas.openxmlformats.org/officeDocument/2006/relationships/hyperlink" Target="https://www.iaaf.org/athletes/athlete=8774" TargetMode="External"/><Relationship Id="rId454" Type="http://schemas.openxmlformats.org/officeDocument/2006/relationships/hyperlink" Target="https://www.iaaf.org/athletes/athlete=132548" TargetMode="External"/><Relationship Id="rId661" Type="http://schemas.openxmlformats.org/officeDocument/2006/relationships/hyperlink" Target="https://www.iaaf.org/athletes/athlete=80703" TargetMode="External"/><Relationship Id="rId759" Type="http://schemas.openxmlformats.org/officeDocument/2006/relationships/hyperlink" Target="https://www.iaaf.org/athletes/athlete=80703" TargetMode="External"/><Relationship Id="rId966" Type="http://schemas.openxmlformats.org/officeDocument/2006/relationships/hyperlink" Target="https://www.iaaf.org/athletes/athlete=62916" TargetMode="External"/><Relationship Id="rId1291" Type="http://schemas.openxmlformats.org/officeDocument/2006/relationships/hyperlink" Target="https://www.iaaf.org/athletes/athlete=135289" TargetMode="External"/><Relationship Id="rId1389" Type="http://schemas.openxmlformats.org/officeDocument/2006/relationships/hyperlink" Target="https://www.iaaf.org/athletes/athlete=280139" TargetMode="External"/><Relationship Id="rId11" Type="http://schemas.openxmlformats.org/officeDocument/2006/relationships/hyperlink" Target="https://www.iaaf.org/athletes/athlete=288769" TargetMode="External"/><Relationship Id="rId314" Type="http://schemas.openxmlformats.org/officeDocument/2006/relationships/hyperlink" Target="https://www.iaaf.org/athletes/athlete=8774" TargetMode="External"/><Relationship Id="rId398" Type="http://schemas.openxmlformats.org/officeDocument/2006/relationships/hyperlink" Target="https://www.iaaf.org/athletes/athlete=263953" TargetMode="External"/><Relationship Id="rId521" Type="http://schemas.openxmlformats.org/officeDocument/2006/relationships/hyperlink" Target="https://www.iaaf.org/athletes/athlete=208553" TargetMode="External"/><Relationship Id="rId619" Type="http://schemas.openxmlformats.org/officeDocument/2006/relationships/hyperlink" Target="https://www.iaaf.org/athletes/athlete=289106" TargetMode="External"/><Relationship Id="rId1151" Type="http://schemas.openxmlformats.org/officeDocument/2006/relationships/hyperlink" Target="https://www.iaaf.org/athletes/athlete=110279" TargetMode="External"/><Relationship Id="rId1249" Type="http://schemas.openxmlformats.org/officeDocument/2006/relationships/hyperlink" Target="https://www.iaaf.org/athletes/athlete=236659" TargetMode="External"/><Relationship Id="rId95" Type="http://schemas.openxmlformats.org/officeDocument/2006/relationships/hyperlink" Target="https://www.iaaf.org/athletes/athlete=277029" TargetMode="External"/><Relationship Id="rId160" Type="http://schemas.openxmlformats.org/officeDocument/2006/relationships/hyperlink" Target="https://www.iaaf.org/athletes/athlete=68169" TargetMode="External"/><Relationship Id="rId826" Type="http://schemas.openxmlformats.org/officeDocument/2006/relationships/hyperlink" Target="https://www.iaaf.org/athletes/athlete=184599" TargetMode="External"/><Relationship Id="rId1011" Type="http://schemas.openxmlformats.org/officeDocument/2006/relationships/hyperlink" Target="https://www.iaaf.org/athletes/athlete=2718" TargetMode="External"/><Relationship Id="rId1109" Type="http://schemas.openxmlformats.org/officeDocument/2006/relationships/hyperlink" Target="https://www.iaaf.org/athletes/athlete=8741" TargetMode="External"/><Relationship Id="rId258" Type="http://schemas.openxmlformats.org/officeDocument/2006/relationships/hyperlink" Target="https://www.iaaf.org/athletes/athlete=263953" TargetMode="External"/><Relationship Id="rId465" Type="http://schemas.openxmlformats.org/officeDocument/2006/relationships/hyperlink" Target="https://www.iaaf.org/athletes/athlete=131244" TargetMode="External"/><Relationship Id="rId672" Type="http://schemas.openxmlformats.org/officeDocument/2006/relationships/hyperlink" Target="https://www.iaaf.org/athletes/athlete=186339" TargetMode="External"/><Relationship Id="rId1095" Type="http://schemas.openxmlformats.org/officeDocument/2006/relationships/hyperlink" Target="https://www.iaaf.org/athletes/athlete=171037" TargetMode="External"/><Relationship Id="rId1316" Type="http://schemas.openxmlformats.org/officeDocument/2006/relationships/hyperlink" Target="https://www.iaaf.org/athletes/athlete=115233" TargetMode="External"/><Relationship Id="rId22" Type="http://schemas.openxmlformats.org/officeDocument/2006/relationships/hyperlink" Target="https://www.iaaf.org/athletes/athlete=277047" TargetMode="External"/><Relationship Id="rId118" Type="http://schemas.openxmlformats.org/officeDocument/2006/relationships/hyperlink" Target="https://www.iaaf.org/athletes/athlete=8774" TargetMode="External"/><Relationship Id="rId325" Type="http://schemas.openxmlformats.org/officeDocument/2006/relationships/hyperlink" Target="https://www.iaaf.org/athletes/athlete=188307" TargetMode="External"/><Relationship Id="rId532" Type="http://schemas.openxmlformats.org/officeDocument/2006/relationships/hyperlink" Target="https://www.iaaf.org/athletes/athlete=583" TargetMode="External"/><Relationship Id="rId977" Type="http://schemas.openxmlformats.org/officeDocument/2006/relationships/hyperlink" Target="https://www.iaaf.org/athletes/athlete=61432" TargetMode="External"/><Relationship Id="rId1162" Type="http://schemas.openxmlformats.org/officeDocument/2006/relationships/hyperlink" Target="https://www.iaaf.org/athletes/athlete=66501" TargetMode="External"/><Relationship Id="rId171" Type="http://schemas.openxmlformats.org/officeDocument/2006/relationships/hyperlink" Target="https://www.iaaf.org/athletes/athlete=61007" TargetMode="External"/><Relationship Id="rId837" Type="http://schemas.openxmlformats.org/officeDocument/2006/relationships/hyperlink" Target="https://www.iaaf.org/athletes/athlete=185464" TargetMode="External"/><Relationship Id="rId1022" Type="http://schemas.openxmlformats.org/officeDocument/2006/relationships/hyperlink" Target="https://www.iaaf.org/athletes/athlete=1773" TargetMode="External"/><Relationship Id="rId269" Type="http://schemas.openxmlformats.org/officeDocument/2006/relationships/hyperlink" Target="https://www.iaaf.org/athletes/athlete=171229" TargetMode="External"/><Relationship Id="rId476" Type="http://schemas.openxmlformats.org/officeDocument/2006/relationships/hyperlink" Target="https://www.iaaf.org/athletes/athlete=68508" TargetMode="External"/><Relationship Id="rId683" Type="http://schemas.openxmlformats.org/officeDocument/2006/relationships/hyperlink" Target="https://www.iaaf.org/athletes/athlete=186339" TargetMode="External"/><Relationship Id="rId890" Type="http://schemas.openxmlformats.org/officeDocument/2006/relationships/hyperlink" Target="https://www.iaaf.org/athletes/athlete=61786" TargetMode="External"/><Relationship Id="rId904" Type="http://schemas.openxmlformats.org/officeDocument/2006/relationships/hyperlink" Target="https://www.iaaf.org/athletes/athlete=62916" TargetMode="External"/><Relationship Id="rId1327" Type="http://schemas.openxmlformats.org/officeDocument/2006/relationships/hyperlink" Target="https://www.iaaf.org/athletes/athlete=246456" TargetMode="External"/><Relationship Id="rId33" Type="http://schemas.openxmlformats.org/officeDocument/2006/relationships/hyperlink" Target="https://www.iaaf.org/athletes/athlete=238390" TargetMode="External"/><Relationship Id="rId129" Type="http://schemas.openxmlformats.org/officeDocument/2006/relationships/hyperlink" Target="https://www.iaaf.org/athletes/athlete=21155" TargetMode="External"/><Relationship Id="rId336" Type="http://schemas.openxmlformats.org/officeDocument/2006/relationships/hyperlink" Target="https://www.iaaf.org/athletes/athlete=188307" TargetMode="External"/><Relationship Id="rId543" Type="http://schemas.openxmlformats.org/officeDocument/2006/relationships/hyperlink" Target="https://www.iaaf.org/athletes/athlete=4681" TargetMode="External"/><Relationship Id="rId988" Type="http://schemas.openxmlformats.org/officeDocument/2006/relationships/hyperlink" Target="https://www.iaaf.org/athletes/athlete=250353" TargetMode="External"/><Relationship Id="rId1173" Type="http://schemas.openxmlformats.org/officeDocument/2006/relationships/hyperlink" Target="https://www.iaaf.org/athletes/athlete=67418" TargetMode="External"/><Relationship Id="rId1380" Type="http://schemas.openxmlformats.org/officeDocument/2006/relationships/hyperlink" Target="https://www.iaaf.org/athletes/athlete=186225" TargetMode="External"/><Relationship Id="rId182" Type="http://schemas.openxmlformats.org/officeDocument/2006/relationships/hyperlink" Target="https://www.iaaf.org/athletes/athlete=61588" TargetMode="External"/><Relationship Id="rId403" Type="http://schemas.openxmlformats.org/officeDocument/2006/relationships/hyperlink" Target="https://www.iaaf.org/athletes/athlete=135263" TargetMode="External"/><Relationship Id="rId750" Type="http://schemas.openxmlformats.org/officeDocument/2006/relationships/hyperlink" Target="https://www.iaaf.org/athletes/athlete=185464" TargetMode="External"/><Relationship Id="rId848" Type="http://schemas.openxmlformats.org/officeDocument/2006/relationships/hyperlink" Target="https://www.iaaf.org/athletes/athlete=184599" TargetMode="External"/><Relationship Id="rId1033" Type="http://schemas.openxmlformats.org/officeDocument/2006/relationships/hyperlink" Target="https://www.iaaf.org/athletes/athlete=50389" TargetMode="External"/><Relationship Id="rId487" Type="http://schemas.openxmlformats.org/officeDocument/2006/relationships/hyperlink" Target="https://www.iaaf.org/athletes/athlete=196312" TargetMode="External"/><Relationship Id="rId610" Type="http://schemas.openxmlformats.org/officeDocument/2006/relationships/hyperlink" Target="https://www.iaaf.org/athletes/athlete=189309" TargetMode="External"/><Relationship Id="rId694" Type="http://schemas.openxmlformats.org/officeDocument/2006/relationships/hyperlink" Target="https://www.iaaf.org/athletes/athlete=71486" TargetMode="External"/><Relationship Id="rId708" Type="http://schemas.openxmlformats.org/officeDocument/2006/relationships/hyperlink" Target="https://www.iaaf.org/athletes/athlete=195974" TargetMode="External"/><Relationship Id="rId915" Type="http://schemas.openxmlformats.org/officeDocument/2006/relationships/hyperlink" Target="https://www.iaaf.org/athletes/athlete=62916" TargetMode="External"/><Relationship Id="rId1240" Type="http://schemas.openxmlformats.org/officeDocument/2006/relationships/hyperlink" Target="https://www.iaaf.org/athletes/athlete=532" TargetMode="External"/><Relationship Id="rId1338" Type="http://schemas.openxmlformats.org/officeDocument/2006/relationships/hyperlink" Target="https://www.iaaf.org/athletes/athlete=274417" TargetMode="External"/><Relationship Id="rId347" Type="http://schemas.openxmlformats.org/officeDocument/2006/relationships/hyperlink" Target="https://www.iaaf.org/athletes/athlete=238386" TargetMode="External"/><Relationship Id="rId999" Type="http://schemas.openxmlformats.org/officeDocument/2006/relationships/hyperlink" Target="https://www.iaaf.org/athletes/athlete=175216" TargetMode="External"/><Relationship Id="rId1100" Type="http://schemas.openxmlformats.org/officeDocument/2006/relationships/hyperlink" Target="https://www.iaaf.org/athletes/athlete=60986" TargetMode="External"/><Relationship Id="rId1184" Type="http://schemas.openxmlformats.org/officeDocument/2006/relationships/hyperlink" Target="https://www.iaaf.org/athletes/athlete=80762" TargetMode="External"/><Relationship Id="rId44" Type="http://schemas.openxmlformats.org/officeDocument/2006/relationships/hyperlink" Target="https://www.iaaf.org/athletes/athlete=274429" TargetMode="External"/><Relationship Id="rId554" Type="http://schemas.openxmlformats.org/officeDocument/2006/relationships/hyperlink" Target="https://www.iaaf.org/athletes/athlete=61558" TargetMode="External"/><Relationship Id="rId761" Type="http://schemas.openxmlformats.org/officeDocument/2006/relationships/hyperlink" Target="https://www.iaaf.org/athletes/athlete=80762" TargetMode="External"/><Relationship Id="rId859" Type="http://schemas.openxmlformats.org/officeDocument/2006/relationships/hyperlink" Target="https://www.iaaf.org/athletes/athlete=189546" TargetMode="External"/><Relationship Id="rId1391" Type="http://schemas.openxmlformats.org/officeDocument/2006/relationships/hyperlink" Target="https://www.iaaf.org/athletes/athlete=290542" TargetMode="External"/><Relationship Id="rId193" Type="http://schemas.openxmlformats.org/officeDocument/2006/relationships/hyperlink" Target="https://www.iaaf.org/athletes/athlete=138456" TargetMode="External"/><Relationship Id="rId207" Type="http://schemas.openxmlformats.org/officeDocument/2006/relationships/hyperlink" Target="https://www.iaaf.org/athletes/athlete=15134" TargetMode="External"/><Relationship Id="rId414" Type="http://schemas.openxmlformats.org/officeDocument/2006/relationships/hyperlink" Target="https://www.iaaf.org/athletes/athlete=258588" TargetMode="External"/><Relationship Id="rId498" Type="http://schemas.openxmlformats.org/officeDocument/2006/relationships/hyperlink" Target="https://www.iaaf.org/athletes/athlete=61612" TargetMode="External"/><Relationship Id="rId621" Type="http://schemas.openxmlformats.org/officeDocument/2006/relationships/hyperlink" Target="https://www.iaaf.org/athletes/athlete=237317" TargetMode="External"/><Relationship Id="rId1044" Type="http://schemas.openxmlformats.org/officeDocument/2006/relationships/hyperlink" Target="https://www.iaaf.org/athletes/athlete=6125" TargetMode="External"/><Relationship Id="rId1251" Type="http://schemas.openxmlformats.org/officeDocument/2006/relationships/hyperlink" Target="https://www.iaaf.org/athletes/athlete=61002" TargetMode="External"/><Relationship Id="rId1349" Type="http://schemas.openxmlformats.org/officeDocument/2006/relationships/hyperlink" Target="https://www.iaaf.org/athletes/athlete=228071" TargetMode="External"/><Relationship Id="rId260" Type="http://schemas.openxmlformats.org/officeDocument/2006/relationships/hyperlink" Target="https://www.iaaf.org/athletes/athlete=226511" TargetMode="External"/><Relationship Id="rId719" Type="http://schemas.openxmlformats.org/officeDocument/2006/relationships/hyperlink" Target="https://www.iaaf.org/athletes/athlete=184599" TargetMode="External"/><Relationship Id="rId926" Type="http://schemas.openxmlformats.org/officeDocument/2006/relationships/hyperlink" Target="https://www.iaaf.org/athletes/athlete=61432" TargetMode="External"/><Relationship Id="rId1111" Type="http://schemas.openxmlformats.org/officeDocument/2006/relationships/hyperlink" Target="https://www.iaaf.org/athletes/athlete=189965" TargetMode="External"/><Relationship Id="rId55" Type="http://schemas.openxmlformats.org/officeDocument/2006/relationships/hyperlink" Target="https://www.iaaf.org/athletes/athlete=243829" TargetMode="External"/><Relationship Id="rId120" Type="http://schemas.openxmlformats.org/officeDocument/2006/relationships/hyperlink" Target="https://www.iaaf.org/athletes/athlete=174865" TargetMode="External"/><Relationship Id="rId358" Type="http://schemas.openxmlformats.org/officeDocument/2006/relationships/hyperlink" Target="https://www.iaaf.org/athletes/athlete=272459" TargetMode="External"/><Relationship Id="rId565" Type="http://schemas.openxmlformats.org/officeDocument/2006/relationships/hyperlink" Target="https://www.iaaf.org/athletes/athlete=241321" TargetMode="External"/><Relationship Id="rId772" Type="http://schemas.openxmlformats.org/officeDocument/2006/relationships/hyperlink" Target="https://www.iaaf.org/athletes/athlete=60674" TargetMode="External"/><Relationship Id="rId1195" Type="http://schemas.openxmlformats.org/officeDocument/2006/relationships/hyperlink" Target="https://www.iaaf.org/athletes/athlete=62683" TargetMode="External"/><Relationship Id="rId1209" Type="http://schemas.openxmlformats.org/officeDocument/2006/relationships/hyperlink" Target="https://www.iaaf.org/athletes/athlete=236659" TargetMode="External"/><Relationship Id="rId218" Type="http://schemas.openxmlformats.org/officeDocument/2006/relationships/hyperlink" Target="https://www.iaaf.org/athletes/athlete=171720" TargetMode="External"/><Relationship Id="rId425" Type="http://schemas.openxmlformats.org/officeDocument/2006/relationships/hyperlink" Target="https://www.iaaf.org/athletes/athlete=9824" TargetMode="External"/><Relationship Id="rId632" Type="http://schemas.openxmlformats.org/officeDocument/2006/relationships/hyperlink" Target="https://www.iaaf.org/athletes/athlete=189309" TargetMode="External"/><Relationship Id="rId1055" Type="http://schemas.openxmlformats.org/officeDocument/2006/relationships/hyperlink" Target="https://www.iaaf.org/athletes/athlete=60986" TargetMode="External"/><Relationship Id="rId1262" Type="http://schemas.openxmlformats.org/officeDocument/2006/relationships/hyperlink" Target="https://www.iaaf.org/athletes/athlete=189153" TargetMode="External"/><Relationship Id="rId271" Type="http://schemas.openxmlformats.org/officeDocument/2006/relationships/hyperlink" Target="https://www.iaaf.org/athletes/athlete=226511" TargetMode="External"/><Relationship Id="rId937" Type="http://schemas.openxmlformats.org/officeDocument/2006/relationships/hyperlink" Target="https://www.iaaf.org/athletes/athlete=250353" TargetMode="External"/><Relationship Id="rId1122" Type="http://schemas.openxmlformats.org/officeDocument/2006/relationships/hyperlink" Target="https://www.iaaf.org/athletes/athlete=1622" TargetMode="External"/><Relationship Id="rId66" Type="http://schemas.openxmlformats.org/officeDocument/2006/relationships/hyperlink" Target="https://www.iaaf.org/athletes/athlete=8774" TargetMode="External"/><Relationship Id="rId131" Type="http://schemas.openxmlformats.org/officeDocument/2006/relationships/hyperlink" Target="https://www.iaaf.org/athletes/athlete=233013" TargetMode="External"/><Relationship Id="rId369" Type="http://schemas.openxmlformats.org/officeDocument/2006/relationships/hyperlink" Target="https://www.iaaf.org/athletes/athlete=263953" TargetMode="External"/><Relationship Id="rId576" Type="http://schemas.openxmlformats.org/officeDocument/2006/relationships/hyperlink" Target="https://www.iaaf.org/athletes/athlete=241321" TargetMode="External"/><Relationship Id="rId783" Type="http://schemas.openxmlformats.org/officeDocument/2006/relationships/hyperlink" Target="https://www.iaaf.org/athletes/athlete=61432" TargetMode="External"/><Relationship Id="rId990" Type="http://schemas.openxmlformats.org/officeDocument/2006/relationships/hyperlink" Target="https://www.iaaf.org/athletes/athlete=60349" TargetMode="External"/><Relationship Id="rId229" Type="http://schemas.openxmlformats.org/officeDocument/2006/relationships/hyperlink" Target="https://www.iaaf.org/athletes/athlete=188307" TargetMode="External"/><Relationship Id="rId436" Type="http://schemas.openxmlformats.org/officeDocument/2006/relationships/hyperlink" Target="https://www.iaaf.org/athletes/athlete=9824" TargetMode="External"/><Relationship Id="rId643" Type="http://schemas.openxmlformats.org/officeDocument/2006/relationships/hyperlink" Target="https://www.iaaf.org/athletes/athlete=1308" TargetMode="External"/><Relationship Id="rId1066" Type="http://schemas.openxmlformats.org/officeDocument/2006/relationships/hyperlink" Target="https://www.iaaf.org/athletes/athlete=110060" TargetMode="External"/><Relationship Id="rId1273" Type="http://schemas.openxmlformats.org/officeDocument/2006/relationships/hyperlink" Target="https://www.iaaf.org/athletes/athlete=135289" TargetMode="External"/><Relationship Id="rId850" Type="http://schemas.openxmlformats.org/officeDocument/2006/relationships/hyperlink" Target="https://www.iaaf.org/athletes/athlete=184599" TargetMode="External"/><Relationship Id="rId948" Type="http://schemas.openxmlformats.org/officeDocument/2006/relationships/hyperlink" Target="https://www.iaaf.org/athletes/athlete=175216" TargetMode="External"/><Relationship Id="rId1133" Type="http://schemas.openxmlformats.org/officeDocument/2006/relationships/hyperlink" Target="https://www.iaaf.org/athletes/athlete=2319" TargetMode="External"/><Relationship Id="rId77" Type="http://schemas.openxmlformats.org/officeDocument/2006/relationships/hyperlink" Target="https://www.iaaf.org/athletes/athlete=206589" TargetMode="External"/><Relationship Id="rId282" Type="http://schemas.openxmlformats.org/officeDocument/2006/relationships/hyperlink" Target="https://www.iaaf.org/athletes/athlete=110030" TargetMode="External"/><Relationship Id="rId503" Type="http://schemas.openxmlformats.org/officeDocument/2006/relationships/hyperlink" Target="https://www.iaaf.org/athletes/athlete=209036" TargetMode="External"/><Relationship Id="rId587" Type="http://schemas.openxmlformats.org/officeDocument/2006/relationships/hyperlink" Target="https://www.iaaf.org/athletes/athlete=250432" TargetMode="External"/><Relationship Id="rId710" Type="http://schemas.openxmlformats.org/officeDocument/2006/relationships/hyperlink" Target="https://www.iaaf.org/athletes/athlete=184599" TargetMode="External"/><Relationship Id="rId808" Type="http://schemas.openxmlformats.org/officeDocument/2006/relationships/hyperlink" Target="https://www.iaaf.org/athletes/athlete=189571" TargetMode="External"/><Relationship Id="rId1340" Type="http://schemas.openxmlformats.org/officeDocument/2006/relationships/hyperlink" Target="https://www.iaaf.org/athletes/kenya/prisca-jeptoo-014289039" TargetMode="External"/><Relationship Id="rId8" Type="http://schemas.openxmlformats.org/officeDocument/2006/relationships/hyperlink" Target="https://www.iaaf.org/athletes/athlete=224348" TargetMode="External"/><Relationship Id="rId142" Type="http://schemas.openxmlformats.org/officeDocument/2006/relationships/hyperlink" Target="https://www.iaaf.org/athletes/athlete=292450" TargetMode="External"/><Relationship Id="rId447" Type="http://schemas.openxmlformats.org/officeDocument/2006/relationships/hyperlink" Target="https://www.iaaf.org/athletes/athlete=9824" TargetMode="External"/><Relationship Id="rId794" Type="http://schemas.openxmlformats.org/officeDocument/2006/relationships/hyperlink" Target="https://www.iaaf.org/athletes/athlete=66961" TargetMode="External"/><Relationship Id="rId1077" Type="http://schemas.openxmlformats.org/officeDocument/2006/relationships/hyperlink" Target="https://www.iaaf.org/athletes/athlete=60986" TargetMode="External"/><Relationship Id="rId1200" Type="http://schemas.openxmlformats.org/officeDocument/2006/relationships/hyperlink" Target="https://www.iaaf.org/athletes/athlete=63193" TargetMode="External"/><Relationship Id="rId654" Type="http://schemas.openxmlformats.org/officeDocument/2006/relationships/hyperlink" Target="https://www.iaaf.org/athletes/athlete=80703" TargetMode="External"/><Relationship Id="rId861" Type="http://schemas.openxmlformats.org/officeDocument/2006/relationships/hyperlink" Target="https://www.iaaf.org/athletes/athlete=270437" TargetMode="External"/><Relationship Id="rId959" Type="http://schemas.openxmlformats.org/officeDocument/2006/relationships/hyperlink" Target="https://www.iaaf.org/athletes/athlete=62739" TargetMode="External"/><Relationship Id="rId1284" Type="http://schemas.openxmlformats.org/officeDocument/2006/relationships/hyperlink" Target="https://www.iaaf.org/athletes/athlete=135289" TargetMode="External"/><Relationship Id="rId293" Type="http://schemas.openxmlformats.org/officeDocument/2006/relationships/hyperlink" Target="https://www.iaaf.org/athletes/athlete=131244" TargetMode="External"/><Relationship Id="rId307" Type="http://schemas.openxmlformats.org/officeDocument/2006/relationships/hyperlink" Target="https://www.iaaf.org/athletes/athlete=8774" TargetMode="External"/><Relationship Id="rId514" Type="http://schemas.openxmlformats.org/officeDocument/2006/relationships/hyperlink" Target="https://www.iaaf.org/athletes/athlete=4681" TargetMode="External"/><Relationship Id="rId721" Type="http://schemas.openxmlformats.org/officeDocument/2006/relationships/hyperlink" Target="https://www.iaaf.org/athletes/athlete=1308" TargetMode="External"/><Relationship Id="rId1144" Type="http://schemas.openxmlformats.org/officeDocument/2006/relationships/hyperlink" Target="https://www.iaaf.org/athletes/athlete=246018" TargetMode="External"/><Relationship Id="rId1351" Type="http://schemas.openxmlformats.org/officeDocument/2006/relationships/hyperlink" Target="https://www.iaaf.org/athletes/athlete=258564" TargetMode="External"/><Relationship Id="rId88" Type="http://schemas.openxmlformats.org/officeDocument/2006/relationships/hyperlink" Target="https://www.iaaf.org/athletes/athlete=201495" TargetMode="External"/><Relationship Id="rId153" Type="http://schemas.openxmlformats.org/officeDocument/2006/relationships/hyperlink" Target="https://www.iaaf.org/athletes/athlete=132800" TargetMode="External"/><Relationship Id="rId360" Type="http://schemas.openxmlformats.org/officeDocument/2006/relationships/hyperlink" Target="https://www.iaaf.org/athletes/athlete=171229" TargetMode="External"/><Relationship Id="rId598" Type="http://schemas.openxmlformats.org/officeDocument/2006/relationships/hyperlink" Target="https://www.iaaf.org/athletes/athlete=66939" TargetMode="External"/><Relationship Id="rId819" Type="http://schemas.openxmlformats.org/officeDocument/2006/relationships/hyperlink" Target="https://www.iaaf.org/athletes/athlete=189571" TargetMode="External"/><Relationship Id="rId1004" Type="http://schemas.openxmlformats.org/officeDocument/2006/relationships/hyperlink" Target="https://www.iaaf.org/athletes/athlete=253964" TargetMode="External"/><Relationship Id="rId1211" Type="http://schemas.openxmlformats.org/officeDocument/2006/relationships/hyperlink" Target="https://www.iaaf.org/athletes/athlete=228286" TargetMode="External"/><Relationship Id="rId220" Type="http://schemas.openxmlformats.org/officeDocument/2006/relationships/hyperlink" Target="https://www.iaaf.org/athletes/athlete=203604" TargetMode="External"/><Relationship Id="rId458" Type="http://schemas.openxmlformats.org/officeDocument/2006/relationships/hyperlink" Target="https://www.iaaf.org/athletes/athlete=60838" TargetMode="External"/><Relationship Id="rId665" Type="http://schemas.openxmlformats.org/officeDocument/2006/relationships/hyperlink" Target="https://www.iaaf.org/athletes/athlete=71486" TargetMode="External"/><Relationship Id="rId872" Type="http://schemas.openxmlformats.org/officeDocument/2006/relationships/hyperlink" Target="https://www.iaaf.org/athletes/athlete=70454" TargetMode="External"/><Relationship Id="rId1088" Type="http://schemas.openxmlformats.org/officeDocument/2006/relationships/hyperlink" Target="https://www.iaaf.org/athletes/athlete=171037" TargetMode="External"/><Relationship Id="rId1295" Type="http://schemas.openxmlformats.org/officeDocument/2006/relationships/hyperlink" Target="https://www.iaaf.org/athletes/athlete=135289" TargetMode="External"/><Relationship Id="rId1309" Type="http://schemas.openxmlformats.org/officeDocument/2006/relationships/hyperlink" Target="https://www.iaaf.org/athletes/athlete=62914" TargetMode="External"/><Relationship Id="rId15" Type="http://schemas.openxmlformats.org/officeDocument/2006/relationships/hyperlink" Target="https://www.iaaf.org/athletes/athlete=8774" TargetMode="External"/><Relationship Id="rId318" Type="http://schemas.openxmlformats.org/officeDocument/2006/relationships/hyperlink" Target="https://www.iaaf.org/athletes/athlete=8774" TargetMode="External"/><Relationship Id="rId525" Type="http://schemas.openxmlformats.org/officeDocument/2006/relationships/hyperlink" Target="https://www.iaaf.org/athletes/athlete=519" TargetMode="External"/><Relationship Id="rId732" Type="http://schemas.openxmlformats.org/officeDocument/2006/relationships/hyperlink" Target="https://www.iaaf.org/athletes/athlete=185464" TargetMode="External"/><Relationship Id="rId1155" Type="http://schemas.openxmlformats.org/officeDocument/2006/relationships/hyperlink" Target="https://www.iaaf.org/athletes/athlete=80762" TargetMode="External"/><Relationship Id="rId1362" Type="http://schemas.openxmlformats.org/officeDocument/2006/relationships/hyperlink" Target="https://www.iaaf.org/athletes/athlete=271521" TargetMode="External"/><Relationship Id="rId99" Type="http://schemas.openxmlformats.org/officeDocument/2006/relationships/hyperlink" Target="https://www.iaaf.org/athletes/athlete=224348" TargetMode="External"/><Relationship Id="rId164" Type="http://schemas.openxmlformats.org/officeDocument/2006/relationships/hyperlink" Target="https://www.iaaf.org/athletes/athlete=257202" TargetMode="External"/><Relationship Id="rId371" Type="http://schemas.openxmlformats.org/officeDocument/2006/relationships/hyperlink" Target="https://www.iaaf.org/athletes/athlete=184495" TargetMode="External"/><Relationship Id="rId1015" Type="http://schemas.openxmlformats.org/officeDocument/2006/relationships/hyperlink" Target="https://www.iaaf.org/athletes/athlete=253964" TargetMode="External"/><Relationship Id="rId1222" Type="http://schemas.openxmlformats.org/officeDocument/2006/relationships/hyperlink" Target="https://www.iaaf.org/athletes/athlete=262147" TargetMode="External"/><Relationship Id="rId469" Type="http://schemas.openxmlformats.org/officeDocument/2006/relationships/hyperlink" Target="https://www.iaaf.org/athletes/athlete=63389" TargetMode="External"/><Relationship Id="rId676" Type="http://schemas.openxmlformats.org/officeDocument/2006/relationships/hyperlink" Target="https://www.iaaf.org/athletes/athlete=80703" TargetMode="External"/><Relationship Id="rId883" Type="http://schemas.openxmlformats.org/officeDocument/2006/relationships/hyperlink" Target="https://www.iaaf.org/athletes/athlete=62739" TargetMode="External"/><Relationship Id="rId1099" Type="http://schemas.openxmlformats.org/officeDocument/2006/relationships/hyperlink" Target="https://www.iaaf.org/athletes/athlete=60266" TargetMode="External"/><Relationship Id="rId26" Type="http://schemas.openxmlformats.org/officeDocument/2006/relationships/hyperlink" Target="https://www.iaaf.org/athletes/athlete=278311" TargetMode="External"/><Relationship Id="rId231" Type="http://schemas.openxmlformats.org/officeDocument/2006/relationships/hyperlink" Target="https://www.iaaf.org/athletes/athlete=55511" TargetMode="External"/><Relationship Id="rId329" Type="http://schemas.openxmlformats.org/officeDocument/2006/relationships/hyperlink" Target="https://www.iaaf.org/athletes/athlete=183007" TargetMode="External"/><Relationship Id="rId536" Type="http://schemas.openxmlformats.org/officeDocument/2006/relationships/hyperlink" Target="https://www.iaaf.org/athletes/athlete=259120" TargetMode="External"/><Relationship Id="rId1166" Type="http://schemas.openxmlformats.org/officeDocument/2006/relationships/hyperlink" Target="https://www.iaaf.org/athletes/athlete=62683" TargetMode="External"/><Relationship Id="rId1373" Type="http://schemas.openxmlformats.org/officeDocument/2006/relationships/hyperlink" Target="https://www.iaaf.org/athletes/athlete=115229" TargetMode="External"/><Relationship Id="rId175" Type="http://schemas.openxmlformats.org/officeDocument/2006/relationships/hyperlink" Target="https://www.iaaf.org/athletes/athlete=61939" TargetMode="External"/><Relationship Id="rId743" Type="http://schemas.openxmlformats.org/officeDocument/2006/relationships/hyperlink" Target="https://www.iaaf.org/athletes/athlete=1622" TargetMode="External"/><Relationship Id="rId950" Type="http://schemas.openxmlformats.org/officeDocument/2006/relationships/hyperlink" Target="https://www.iaaf.org/athletes/athlete=224635" TargetMode="External"/><Relationship Id="rId1026" Type="http://schemas.openxmlformats.org/officeDocument/2006/relationships/hyperlink" Target="https://www.iaaf.org/athletes/athlete=2718" TargetMode="External"/><Relationship Id="rId382" Type="http://schemas.openxmlformats.org/officeDocument/2006/relationships/hyperlink" Target="https://www.iaaf.org/athletes/athlete=194277" TargetMode="External"/><Relationship Id="rId603" Type="http://schemas.openxmlformats.org/officeDocument/2006/relationships/hyperlink" Target="https://www.iaaf.org/athletes/athlete=2400" TargetMode="External"/><Relationship Id="rId687" Type="http://schemas.openxmlformats.org/officeDocument/2006/relationships/hyperlink" Target="https://www.iaaf.org/athletes/athlete=71486" TargetMode="External"/><Relationship Id="rId810" Type="http://schemas.openxmlformats.org/officeDocument/2006/relationships/hyperlink" Target="https://www.iaaf.org/athletes/athlete=176453" TargetMode="External"/><Relationship Id="rId908" Type="http://schemas.openxmlformats.org/officeDocument/2006/relationships/hyperlink" Target="https://www.iaaf.org/athletes/athlete=62739" TargetMode="External"/><Relationship Id="rId1233" Type="http://schemas.openxmlformats.org/officeDocument/2006/relationships/hyperlink" Target="https://www.iaaf.org/athletes/athlete=773" TargetMode="External"/><Relationship Id="rId242" Type="http://schemas.openxmlformats.org/officeDocument/2006/relationships/hyperlink" Target="https://www.iaaf.org/athletes/athlete=225611" TargetMode="External"/><Relationship Id="rId894" Type="http://schemas.openxmlformats.org/officeDocument/2006/relationships/hyperlink" Target="https://www.iaaf.org/athletes/athlete=136060" TargetMode="External"/><Relationship Id="rId1177" Type="http://schemas.openxmlformats.org/officeDocument/2006/relationships/hyperlink" Target="https://www.iaaf.org/athletes/athlete=110279" TargetMode="External"/><Relationship Id="rId1300" Type="http://schemas.openxmlformats.org/officeDocument/2006/relationships/hyperlink" Target="https://www.iaaf.org/athletes/athlete=60425" TargetMode="External"/><Relationship Id="rId37" Type="http://schemas.openxmlformats.org/officeDocument/2006/relationships/hyperlink" Target="https://www.iaaf.org/athletes/athlete=290580" TargetMode="External"/><Relationship Id="rId102" Type="http://schemas.openxmlformats.org/officeDocument/2006/relationships/hyperlink" Target="https://www.iaaf.org/athletes/athlete=138200" TargetMode="External"/><Relationship Id="rId547" Type="http://schemas.openxmlformats.org/officeDocument/2006/relationships/hyperlink" Target="https://www.iaaf.org/athletes/athlete=209036" TargetMode="External"/><Relationship Id="rId754" Type="http://schemas.openxmlformats.org/officeDocument/2006/relationships/hyperlink" Target="https://www.iaaf.org/athletes/athlete=250353" TargetMode="External"/><Relationship Id="rId961" Type="http://schemas.openxmlformats.org/officeDocument/2006/relationships/hyperlink" Target="https://www.iaaf.org/athletes/athlete=62916" TargetMode="External"/><Relationship Id="rId1384" Type="http://schemas.openxmlformats.org/officeDocument/2006/relationships/hyperlink" Target="https://www.iaaf.org/athletes/kenya/cynthia-jerotich-014436834" TargetMode="External"/><Relationship Id="rId90" Type="http://schemas.openxmlformats.org/officeDocument/2006/relationships/hyperlink" Target="https://www.iaaf.org/athletes/athlete=277029" TargetMode="External"/><Relationship Id="rId186" Type="http://schemas.openxmlformats.org/officeDocument/2006/relationships/hyperlink" Target="https://www.iaaf.org/athletes/athlete=183297" TargetMode="External"/><Relationship Id="rId393" Type="http://schemas.openxmlformats.org/officeDocument/2006/relationships/hyperlink" Target="https://www.iaaf.org/athletes/athlete=61970" TargetMode="External"/><Relationship Id="rId407" Type="http://schemas.openxmlformats.org/officeDocument/2006/relationships/hyperlink" Target="https://www.iaaf.org/athletes/athlete=9824" TargetMode="External"/><Relationship Id="rId614" Type="http://schemas.openxmlformats.org/officeDocument/2006/relationships/hyperlink" Target="https://www.iaaf.org/athletes/athlete=199606" TargetMode="External"/><Relationship Id="rId821" Type="http://schemas.openxmlformats.org/officeDocument/2006/relationships/hyperlink" Target="https://www.iaaf.org/athletes/athlete=189571" TargetMode="External"/><Relationship Id="rId1037" Type="http://schemas.openxmlformats.org/officeDocument/2006/relationships/hyperlink" Target="https://www.iaaf.org/athletes/athlete=207466" TargetMode="External"/><Relationship Id="rId1244" Type="http://schemas.openxmlformats.org/officeDocument/2006/relationships/hyperlink" Target="https://www.iaaf.org/athletes/athlete=236659" TargetMode="External"/><Relationship Id="rId253" Type="http://schemas.openxmlformats.org/officeDocument/2006/relationships/hyperlink" Target="https://www.iaaf.org/athletes/athlete=171229" TargetMode="External"/><Relationship Id="rId460" Type="http://schemas.openxmlformats.org/officeDocument/2006/relationships/hyperlink" Target="https://www.iaaf.org/athletes/athlete=226511" TargetMode="External"/><Relationship Id="rId698" Type="http://schemas.openxmlformats.org/officeDocument/2006/relationships/hyperlink" Target="https://www.iaaf.org/athletes/athlete=63328" TargetMode="External"/><Relationship Id="rId919" Type="http://schemas.openxmlformats.org/officeDocument/2006/relationships/hyperlink" Target="https://www.iaaf.org/athletes/athlete=224635" TargetMode="External"/><Relationship Id="rId1090" Type="http://schemas.openxmlformats.org/officeDocument/2006/relationships/hyperlink" Target="https://www.iaaf.org/athletes/athlete=171037" TargetMode="External"/><Relationship Id="rId1104" Type="http://schemas.openxmlformats.org/officeDocument/2006/relationships/hyperlink" Target="https://www.iaaf.org/athletes/athlete=796" TargetMode="External"/><Relationship Id="rId1311" Type="http://schemas.openxmlformats.org/officeDocument/2006/relationships/hyperlink" Target="https://www.iaaf.org/athletes/athlete=139333" TargetMode="External"/><Relationship Id="rId48" Type="http://schemas.openxmlformats.org/officeDocument/2006/relationships/hyperlink" Target="https://www.iaaf.org/athletes/athlete=249412" TargetMode="External"/><Relationship Id="rId113" Type="http://schemas.openxmlformats.org/officeDocument/2006/relationships/hyperlink" Target="https://www.iaaf.org/athletes/athlete=189002" TargetMode="External"/><Relationship Id="rId320" Type="http://schemas.openxmlformats.org/officeDocument/2006/relationships/hyperlink" Target="https://www.iaaf.org/athletes/athlete=248717" TargetMode="External"/><Relationship Id="rId558" Type="http://schemas.openxmlformats.org/officeDocument/2006/relationships/hyperlink" Target="https://www.iaaf.org/athletes/athlete=80770" TargetMode="External"/><Relationship Id="rId765" Type="http://schemas.openxmlformats.org/officeDocument/2006/relationships/hyperlink" Target="https://www.iaaf.org/athletes/athlete=80702" TargetMode="External"/><Relationship Id="rId972" Type="http://schemas.openxmlformats.org/officeDocument/2006/relationships/hyperlink" Target="https://www.iaaf.org/athletes/athlete=60432" TargetMode="External"/><Relationship Id="rId1188" Type="http://schemas.openxmlformats.org/officeDocument/2006/relationships/hyperlink" Target="https://www.iaaf.org/athletes/athlete=67418" TargetMode="External"/><Relationship Id="rId1395" Type="http://schemas.openxmlformats.org/officeDocument/2006/relationships/hyperlink" Target="https://www.iaaf.org/athletes/athlete=258564" TargetMode="External"/><Relationship Id="rId197" Type="http://schemas.openxmlformats.org/officeDocument/2006/relationships/hyperlink" Target="https://www.iaaf.org/athletes/athlete=232727" TargetMode="External"/><Relationship Id="rId418" Type="http://schemas.openxmlformats.org/officeDocument/2006/relationships/hyperlink" Target="https://www.iaaf.org/athletes/athlete=131340" TargetMode="External"/><Relationship Id="rId625" Type="http://schemas.openxmlformats.org/officeDocument/2006/relationships/hyperlink" Target="https://www.iaaf.org/athletes/athlete=234724" TargetMode="External"/><Relationship Id="rId832" Type="http://schemas.openxmlformats.org/officeDocument/2006/relationships/hyperlink" Target="https://www.iaaf.org/athletes/athlete=189571" TargetMode="External"/><Relationship Id="rId1048" Type="http://schemas.openxmlformats.org/officeDocument/2006/relationships/hyperlink" Target="https://www.iaaf.org/athletes/athlete=128" TargetMode="External"/><Relationship Id="rId1255" Type="http://schemas.openxmlformats.org/officeDocument/2006/relationships/hyperlink" Target="https://www.iaaf.org/athletes/athlete=135289" TargetMode="External"/><Relationship Id="rId264" Type="http://schemas.openxmlformats.org/officeDocument/2006/relationships/hyperlink" Target="https://www.iaaf.org/athletes/athlete=263953" TargetMode="External"/><Relationship Id="rId471" Type="http://schemas.openxmlformats.org/officeDocument/2006/relationships/hyperlink" Target="https://www.iaaf.org/athletes/athlete=169765" TargetMode="External"/><Relationship Id="rId1115" Type="http://schemas.openxmlformats.org/officeDocument/2006/relationships/hyperlink" Target="https://www.iaaf.org/athletes/athlete=4205" TargetMode="External"/><Relationship Id="rId1322" Type="http://schemas.openxmlformats.org/officeDocument/2006/relationships/hyperlink" Target="https://www.iaaf.org/athletes/athlete=131258" TargetMode="External"/><Relationship Id="rId59" Type="http://schemas.openxmlformats.org/officeDocument/2006/relationships/hyperlink" Target="https://www.iaaf.org/athletes/athlete=277029" TargetMode="External"/><Relationship Id="rId124" Type="http://schemas.openxmlformats.org/officeDocument/2006/relationships/hyperlink" Target="https://www.iaaf.org/athletes/athlete=196507" TargetMode="External"/><Relationship Id="rId569" Type="http://schemas.openxmlformats.org/officeDocument/2006/relationships/hyperlink" Target="https://www.iaaf.org/athletes/athlete=67055" TargetMode="External"/><Relationship Id="rId776" Type="http://schemas.openxmlformats.org/officeDocument/2006/relationships/hyperlink" Target="https://www.iaaf.org/athletes/athlete=247453" TargetMode="External"/><Relationship Id="rId983" Type="http://schemas.openxmlformats.org/officeDocument/2006/relationships/hyperlink" Target="https://www.iaaf.org/athletes/athlete=60432" TargetMode="External"/><Relationship Id="rId1199" Type="http://schemas.openxmlformats.org/officeDocument/2006/relationships/hyperlink" Target="https://www.iaaf.org/athletes/athlete=110279" TargetMode="External"/><Relationship Id="rId331" Type="http://schemas.openxmlformats.org/officeDocument/2006/relationships/hyperlink" Target="https://www.iaaf.org/athletes/athlete=185461" TargetMode="External"/><Relationship Id="rId429" Type="http://schemas.openxmlformats.org/officeDocument/2006/relationships/hyperlink" Target="https://www.iaaf.org/athletes/athlete=292900" TargetMode="External"/><Relationship Id="rId636" Type="http://schemas.openxmlformats.org/officeDocument/2006/relationships/hyperlink" Target="https://www.iaaf.org/athletes/athlete=199606" TargetMode="External"/><Relationship Id="rId1059" Type="http://schemas.openxmlformats.org/officeDocument/2006/relationships/hyperlink" Target="https://www.iaaf.org/athletes/athlete=136903" TargetMode="External"/><Relationship Id="rId1266" Type="http://schemas.openxmlformats.org/officeDocument/2006/relationships/hyperlink" Target="https://www.iaaf.org/athletes/athlete=180150" TargetMode="External"/><Relationship Id="rId843" Type="http://schemas.openxmlformats.org/officeDocument/2006/relationships/hyperlink" Target="https://www.iaaf.org/athletes/athlete=176453" TargetMode="External"/><Relationship Id="rId1126" Type="http://schemas.openxmlformats.org/officeDocument/2006/relationships/hyperlink" Target="https://www.iaaf.org/athletes/athlete=4205" TargetMode="External"/><Relationship Id="rId275" Type="http://schemas.openxmlformats.org/officeDocument/2006/relationships/hyperlink" Target="https://www.iaaf.org/athletes/athlete=250362" TargetMode="External"/><Relationship Id="rId482" Type="http://schemas.openxmlformats.org/officeDocument/2006/relationships/hyperlink" Target="https://www.iaaf.org/athletes/athlete=67834" TargetMode="External"/><Relationship Id="rId703" Type="http://schemas.openxmlformats.org/officeDocument/2006/relationships/hyperlink" Target="https://www.iaaf.org/athletes/athlete=184599" TargetMode="External"/><Relationship Id="rId910" Type="http://schemas.openxmlformats.org/officeDocument/2006/relationships/hyperlink" Target="https://www.iaaf.org/athletes/athlete=62916" TargetMode="External"/><Relationship Id="rId1333" Type="http://schemas.openxmlformats.org/officeDocument/2006/relationships/hyperlink" Target="https://www.iaaf.org/athletes/athlete=278309" TargetMode="External"/><Relationship Id="rId135" Type="http://schemas.openxmlformats.org/officeDocument/2006/relationships/hyperlink" Target="https://www.iaaf.org/athletes/athlete=188824" TargetMode="External"/><Relationship Id="rId342" Type="http://schemas.openxmlformats.org/officeDocument/2006/relationships/hyperlink" Target="https://www.iaaf.org/athletes/athlete=9824" TargetMode="External"/><Relationship Id="rId787" Type="http://schemas.openxmlformats.org/officeDocument/2006/relationships/hyperlink" Target="https://www.iaaf.org/athletes/athlete=182528" TargetMode="External"/><Relationship Id="rId994" Type="http://schemas.openxmlformats.org/officeDocument/2006/relationships/hyperlink" Target="https://www.iaaf.org/athletes/athlete=61432" TargetMode="External"/><Relationship Id="rId1400" Type="http://schemas.openxmlformats.org/officeDocument/2006/relationships/hyperlink" Target="https://www.iaaf.org/athletes/athlete=308789" TargetMode="External"/><Relationship Id="rId202" Type="http://schemas.openxmlformats.org/officeDocument/2006/relationships/hyperlink" Target="https://www.iaaf.org/athletes/athlete=8774" TargetMode="External"/><Relationship Id="rId647" Type="http://schemas.openxmlformats.org/officeDocument/2006/relationships/hyperlink" Target="https://www.iaaf.org/athletes/athlete=1308" TargetMode="External"/><Relationship Id="rId854" Type="http://schemas.openxmlformats.org/officeDocument/2006/relationships/hyperlink" Target="https://www.iaaf.org/athletes/athlete=189546" TargetMode="External"/><Relationship Id="rId1277" Type="http://schemas.openxmlformats.org/officeDocument/2006/relationships/hyperlink" Target="https://www.iaaf.org/athletes/athlete=68373" TargetMode="External"/><Relationship Id="rId286" Type="http://schemas.openxmlformats.org/officeDocument/2006/relationships/hyperlink" Target="https://www.iaaf.org/athletes/athlete=62914" TargetMode="External"/><Relationship Id="rId493" Type="http://schemas.openxmlformats.org/officeDocument/2006/relationships/hyperlink" Target="https://www.iaaf.org/athletes/athlete=254303" TargetMode="External"/><Relationship Id="rId507" Type="http://schemas.openxmlformats.org/officeDocument/2006/relationships/hyperlink" Target="https://www.iaaf.org/athletes/athlete=209036" TargetMode="External"/><Relationship Id="rId714" Type="http://schemas.openxmlformats.org/officeDocument/2006/relationships/hyperlink" Target="https://www.iaaf.org/athletes/athlete=185464" TargetMode="External"/><Relationship Id="rId921" Type="http://schemas.openxmlformats.org/officeDocument/2006/relationships/hyperlink" Target="https://www.iaaf.org/athletes/athlete=60432" TargetMode="External"/><Relationship Id="rId1137" Type="http://schemas.openxmlformats.org/officeDocument/2006/relationships/hyperlink" Target="https://www.iaaf.org/athletes/athlete=4205" TargetMode="External"/><Relationship Id="rId1344" Type="http://schemas.openxmlformats.org/officeDocument/2006/relationships/hyperlink" Target="https://www.iaaf.org/athletes/athlete=309772" TargetMode="External"/><Relationship Id="rId50" Type="http://schemas.openxmlformats.org/officeDocument/2006/relationships/hyperlink" Target="https://www.iaaf.org/athletes/athlete=242270" TargetMode="External"/><Relationship Id="rId146" Type="http://schemas.openxmlformats.org/officeDocument/2006/relationships/hyperlink" Target="https://www.iaaf.org/athletes/athlete=240525" TargetMode="External"/><Relationship Id="rId353" Type="http://schemas.openxmlformats.org/officeDocument/2006/relationships/hyperlink" Target="https://www.iaaf.org/athletes/athlete=171229" TargetMode="External"/><Relationship Id="rId560" Type="http://schemas.openxmlformats.org/officeDocument/2006/relationships/hyperlink" Target="https://www.iaaf.org/athletes/athlete=64210" TargetMode="External"/><Relationship Id="rId798" Type="http://schemas.openxmlformats.org/officeDocument/2006/relationships/hyperlink" Target="https://www.iaaf.org/athletes/athlete=61921" TargetMode="External"/><Relationship Id="rId1190" Type="http://schemas.openxmlformats.org/officeDocument/2006/relationships/hyperlink" Target="https://www.iaaf.org/athletes/athlete=62739" TargetMode="External"/><Relationship Id="rId1204" Type="http://schemas.openxmlformats.org/officeDocument/2006/relationships/hyperlink" Target="https://www.iaaf.org/athletes/athlete=245856" TargetMode="External"/><Relationship Id="rId213" Type="http://schemas.openxmlformats.org/officeDocument/2006/relationships/hyperlink" Target="https://www.iaaf.org/athletes/athlete=138200" TargetMode="External"/><Relationship Id="rId420" Type="http://schemas.openxmlformats.org/officeDocument/2006/relationships/hyperlink" Target="https://www.iaaf.org/athletes/athlete=9824" TargetMode="External"/><Relationship Id="rId658" Type="http://schemas.openxmlformats.org/officeDocument/2006/relationships/hyperlink" Target="https://www.iaaf.org/athletes/athlete=71486" TargetMode="External"/><Relationship Id="rId865" Type="http://schemas.openxmlformats.org/officeDocument/2006/relationships/hyperlink" Target="https://www.iaaf.org/athletes/athlete=270437" TargetMode="External"/><Relationship Id="rId1050" Type="http://schemas.openxmlformats.org/officeDocument/2006/relationships/hyperlink" Target="https://www.iaaf.org/athletes/athlete=253964" TargetMode="External"/><Relationship Id="rId1288" Type="http://schemas.openxmlformats.org/officeDocument/2006/relationships/hyperlink" Target="https://www.iaaf.org/athletes/athlete=63383" TargetMode="External"/><Relationship Id="rId297" Type="http://schemas.openxmlformats.org/officeDocument/2006/relationships/hyperlink" Target="https://www.iaaf.org/athletes/athlete=181712" TargetMode="External"/><Relationship Id="rId518" Type="http://schemas.openxmlformats.org/officeDocument/2006/relationships/hyperlink" Target="https://www.iaaf.org/athletes/athlete=209036" TargetMode="External"/><Relationship Id="rId725" Type="http://schemas.openxmlformats.org/officeDocument/2006/relationships/hyperlink" Target="https://www.iaaf.org/athletes/athlete=3720" TargetMode="External"/><Relationship Id="rId932" Type="http://schemas.openxmlformats.org/officeDocument/2006/relationships/hyperlink" Target="https://www.iaaf.org/athletes/athlete=60432" TargetMode="External"/><Relationship Id="rId1148" Type="http://schemas.openxmlformats.org/officeDocument/2006/relationships/hyperlink" Target="https://www.iaaf.org/athletes/athlete=2319" TargetMode="External"/><Relationship Id="rId1355" Type="http://schemas.openxmlformats.org/officeDocument/2006/relationships/hyperlink" Target="https://www.iaaf.org/athletes/athlete=62914" TargetMode="External"/><Relationship Id="rId157" Type="http://schemas.openxmlformats.org/officeDocument/2006/relationships/hyperlink" Target="https://www.iaaf.org/athletes/athlete=181712" TargetMode="External"/><Relationship Id="rId364" Type="http://schemas.openxmlformats.org/officeDocument/2006/relationships/hyperlink" Target="https://www.iaaf.org/athletes/athlete=187603" TargetMode="External"/><Relationship Id="rId1008" Type="http://schemas.openxmlformats.org/officeDocument/2006/relationships/hyperlink" Target="https://www.iaaf.org/athletes/athlete=253964" TargetMode="External"/><Relationship Id="rId1215" Type="http://schemas.openxmlformats.org/officeDocument/2006/relationships/hyperlink" Target="https://www.iaaf.org/athletes/athlete=773" TargetMode="External"/><Relationship Id="rId61" Type="http://schemas.openxmlformats.org/officeDocument/2006/relationships/hyperlink" Target="https://www.iaaf.org/athletes/athlete=243172" TargetMode="External"/><Relationship Id="rId571" Type="http://schemas.openxmlformats.org/officeDocument/2006/relationships/hyperlink" Target="https://www.iaaf.org/athletes/athlete=242560" TargetMode="External"/><Relationship Id="rId669" Type="http://schemas.openxmlformats.org/officeDocument/2006/relationships/hyperlink" Target="https://www.iaaf.org/athletes/athlete=64248" TargetMode="External"/><Relationship Id="rId876" Type="http://schemas.openxmlformats.org/officeDocument/2006/relationships/hyperlink" Target="https://www.iaaf.org/athletes/athlete=228445" TargetMode="External"/><Relationship Id="rId1299" Type="http://schemas.openxmlformats.org/officeDocument/2006/relationships/hyperlink" Target="https://www.iaaf.org/athletes/athlete=189153" TargetMode="External"/><Relationship Id="rId19" Type="http://schemas.openxmlformats.org/officeDocument/2006/relationships/hyperlink" Target="https://www.iaaf.org/athletes/athlete=188307" TargetMode="External"/><Relationship Id="rId224" Type="http://schemas.openxmlformats.org/officeDocument/2006/relationships/hyperlink" Target="https://www.iaaf.org/athletes/athlete=8774" TargetMode="External"/><Relationship Id="rId431" Type="http://schemas.openxmlformats.org/officeDocument/2006/relationships/hyperlink" Target="https://www.iaaf.org/athletes/athlete=280298" TargetMode="External"/><Relationship Id="rId529" Type="http://schemas.openxmlformats.org/officeDocument/2006/relationships/hyperlink" Target="https://www.iaaf.org/athletes/athlete=583" TargetMode="External"/><Relationship Id="rId736" Type="http://schemas.openxmlformats.org/officeDocument/2006/relationships/hyperlink" Target="https://www.iaaf.org/athletes/athlete=6512" TargetMode="External"/><Relationship Id="rId1061" Type="http://schemas.openxmlformats.org/officeDocument/2006/relationships/hyperlink" Target="https://www.iaaf.org/athletes/athlete=60986" TargetMode="External"/><Relationship Id="rId1159" Type="http://schemas.openxmlformats.org/officeDocument/2006/relationships/hyperlink" Target="https://www.iaaf.org/athletes/athlete=110279" TargetMode="External"/><Relationship Id="rId1366" Type="http://schemas.openxmlformats.org/officeDocument/2006/relationships/hyperlink" Target="https://www.iaaf.org/athletes/athlete=231010" TargetMode="External"/><Relationship Id="rId168" Type="http://schemas.openxmlformats.org/officeDocument/2006/relationships/hyperlink" Target="https://www.iaaf.org/athletes/athlete=115229" TargetMode="External"/><Relationship Id="rId943" Type="http://schemas.openxmlformats.org/officeDocument/2006/relationships/hyperlink" Target="https://www.iaaf.org/athletes/athlete=61432" TargetMode="External"/><Relationship Id="rId1019" Type="http://schemas.openxmlformats.org/officeDocument/2006/relationships/hyperlink" Target="https://www.iaaf.org/athletes/athlete=2718" TargetMode="External"/><Relationship Id="rId72" Type="http://schemas.openxmlformats.org/officeDocument/2006/relationships/hyperlink" Target="https://www.iaaf.org/athletes/athlete=237679" TargetMode="External"/><Relationship Id="rId375" Type="http://schemas.openxmlformats.org/officeDocument/2006/relationships/hyperlink" Target="https://www.iaaf.org/athletes/athlete=273291" TargetMode="External"/><Relationship Id="rId582" Type="http://schemas.openxmlformats.org/officeDocument/2006/relationships/hyperlink" Target="https://www.iaaf.org/athletes/athlete=61971" TargetMode="External"/><Relationship Id="rId803" Type="http://schemas.openxmlformats.org/officeDocument/2006/relationships/hyperlink" Target="https://www.iaaf.org/athletes/athlete=184599" TargetMode="External"/><Relationship Id="rId1226" Type="http://schemas.openxmlformats.org/officeDocument/2006/relationships/hyperlink" Target="https://www.iaaf.org/athletes/athlete=9832" TargetMode="External"/><Relationship Id="rId3" Type="http://schemas.openxmlformats.org/officeDocument/2006/relationships/hyperlink" Target="https://www.iaaf.org/athletes/athlete=188307" TargetMode="External"/><Relationship Id="rId235" Type="http://schemas.openxmlformats.org/officeDocument/2006/relationships/hyperlink" Target="https://www.iaaf.org/athletes/athlete=14100" TargetMode="External"/><Relationship Id="rId442" Type="http://schemas.openxmlformats.org/officeDocument/2006/relationships/hyperlink" Target="https://www.iaaf.org/athletes/athlete=9824" TargetMode="External"/><Relationship Id="rId887" Type="http://schemas.openxmlformats.org/officeDocument/2006/relationships/hyperlink" Target="https://www.iaaf.org/athletes/athlete=62739" TargetMode="External"/><Relationship Id="rId1072" Type="http://schemas.openxmlformats.org/officeDocument/2006/relationships/hyperlink" Target="https://www.iaaf.org/athletes/athlete=243170" TargetMode="External"/><Relationship Id="rId302" Type="http://schemas.openxmlformats.org/officeDocument/2006/relationships/hyperlink" Target="https://www.iaaf.org/athletes/athlete=8774" TargetMode="External"/><Relationship Id="rId747" Type="http://schemas.openxmlformats.org/officeDocument/2006/relationships/hyperlink" Target="https://www.iaaf.org/athletes/athlete=185464" TargetMode="External"/><Relationship Id="rId954" Type="http://schemas.openxmlformats.org/officeDocument/2006/relationships/hyperlink" Target="https://www.iaaf.org/athletes/athlete=62916" TargetMode="External"/><Relationship Id="rId1377" Type="http://schemas.openxmlformats.org/officeDocument/2006/relationships/hyperlink" Target="https://www.iaaf.org/athletes/athlete=289580" TargetMode="External"/><Relationship Id="rId83" Type="http://schemas.openxmlformats.org/officeDocument/2006/relationships/hyperlink" Target="https://www.iaaf.org/athletes/athlete=262444" TargetMode="External"/><Relationship Id="rId179" Type="http://schemas.openxmlformats.org/officeDocument/2006/relationships/hyperlink" Target="https://www.iaaf.org/athletes/athlete=171056" TargetMode="External"/><Relationship Id="rId386" Type="http://schemas.openxmlformats.org/officeDocument/2006/relationships/hyperlink" Target="https://www.iaaf.org/athletes/athlete=171229" TargetMode="External"/><Relationship Id="rId593" Type="http://schemas.openxmlformats.org/officeDocument/2006/relationships/hyperlink" Target="https://www.iaaf.org/athletes/athlete=67055" TargetMode="External"/><Relationship Id="rId607" Type="http://schemas.openxmlformats.org/officeDocument/2006/relationships/hyperlink" Target="https://www.iaaf.org/athletes/athlete=255162" TargetMode="External"/><Relationship Id="rId814" Type="http://schemas.openxmlformats.org/officeDocument/2006/relationships/hyperlink" Target="https://www.iaaf.org/athletes/athlete=176453" TargetMode="External"/><Relationship Id="rId1237" Type="http://schemas.openxmlformats.org/officeDocument/2006/relationships/hyperlink" Target="https://www.iaaf.org/athletes/athlete=773" TargetMode="External"/><Relationship Id="rId246" Type="http://schemas.openxmlformats.org/officeDocument/2006/relationships/hyperlink" Target="https://www.iaaf.org/athletes/athlete=171720" TargetMode="External"/><Relationship Id="rId453" Type="http://schemas.openxmlformats.org/officeDocument/2006/relationships/hyperlink" Target="https://www.iaaf.org/athletes/athlete=110030" TargetMode="External"/><Relationship Id="rId660" Type="http://schemas.openxmlformats.org/officeDocument/2006/relationships/hyperlink" Target="https://www.iaaf.org/athletes/athlete=66925" TargetMode="External"/><Relationship Id="rId898" Type="http://schemas.openxmlformats.org/officeDocument/2006/relationships/hyperlink" Target="https://www.iaaf.org/athletes/athlete=189546" TargetMode="External"/><Relationship Id="rId1083" Type="http://schemas.openxmlformats.org/officeDocument/2006/relationships/hyperlink" Target="https://www.iaaf.org/athletes/athlete=60986" TargetMode="External"/><Relationship Id="rId1290" Type="http://schemas.openxmlformats.org/officeDocument/2006/relationships/hyperlink" Target="https://www.iaaf.org/athletes/athlete=80049" TargetMode="External"/><Relationship Id="rId1304" Type="http://schemas.openxmlformats.org/officeDocument/2006/relationships/hyperlink" Target="https://www.iaaf.org/athletes/athlete=62914" TargetMode="External"/><Relationship Id="rId106" Type="http://schemas.openxmlformats.org/officeDocument/2006/relationships/hyperlink" Target="https://www.iaaf.org/athletes/athlete=138200" TargetMode="External"/><Relationship Id="rId313" Type="http://schemas.openxmlformats.org/officeDocument/2006/relationships/hyperlink" Target="https://www.iaaf.org/athletes/athlete=138200" TargetMode="External"/><Relationship Id="rId758" Type="http://schemas.openxmlformats.org/officeDocument/2006/relationships/hyperlink" Target="https://www.iaaf.org/athletes/athlete=182528" TargetMode="External"/><Relationship Id="rId965" Type="http://schemas.openxmlformats.org/officeDocument/2006/relationships/hyperlink" Target="https://www.iaaf.org/athletes/athlete=62916" TargetMode="External"/><Relationship Id="rId1150" Type="http://schemas.openxmlformats.org/officeDocument/2006/relationships/hyperlink" Target="https://www.iaaf.org/athletes/athlete=246018" TargetMode="External"/><Relationship Id="rId1388" Type="http://schemas.openxmlformats.org/officeDocument/2006/relationships/hyperlink" Target="https://www.iaaf.org/athletes/athlete=231010" TargetMode="External"/><Relationship Id="rId10" Type="http://schemas.openxmlformats.org/officeDocument/2006/relationships/hyperlink" Target="https://www.iaaf.org/athletes/kenya/dennis-kimetto-014479171" TargetMode="External"/><Relationship Id="rId94" Type="http://schemas.openxmlformats.org/officeDocument/2006/relationships/hyperlink" Target="https://www.iaaf.org/athletes/athlete=254659" TargetMode="External"/><Relationship Id="rId397" Type="http://schemas.openxmlformats.org/officeDocument/2006/relationships/hyperlink" Target="https://www.iaaf.org/athletes/athlete=171229" TargetMode="External"/><Relationship Id="rId520" Type="http://schemas.openxmlformats.org/officeDocument/2006/relationships/hyperlink" Target="https://www.iaaf.org/athletes/athlete=4681" TargetMode="External"/><Relationship Id="rId618" Type="http://schemas.openxmlformats.org/officeDocument/2006/relationships/hyperlink" Target="https://www.iaaf.org/athletes/athlete=1308" TargetMode="External"/><Relationship Id="rId825" Type="http://schemas.openxmlformats.org/officeDocument/2006/relationships/hyperlink" Target="https://www.iaaf.org/athletes/athlete=185464" TargetMode="External"/><Relationship Id="rId1248" Type="http://schemas.openxmlformats.org/officeDocument/2006/relationships/hyperlink" Target="https://www.iaaf.org/athletes/athlete=236659" TargetMode="External"/><Relationship Id="rId257" Type="http://schemas.openxmlformats.org/officeDocument/2006/relationships/hyperlink" Target="https://www.iaaf.org/athletes/athlete=171229" TargetMode="External"/><Relationship Id="rId464" Type="http://schemas.openxmlformats.org/officeDocument/2006/relationships/hyperlink" Target="https://www.iaaf.org/athletes/athlete=131245" TargetMode="External"/><Relationship Id="rId1010" Type="http://schemas.openxmlformats.org/officeDocument/2006/relationships/hyperlink" Target="https://www.iaaf.org/athletes/athlete=2718" TargetMode="External"/><Relationship Id="rId1094" Type="http://schemas.openxmlformats.org/officeDocument/2006/relationships/hyperlink" Target="https://www.iaaf.org/athletes/athlete=188995" TargetMode="External"/><Relationship Id="rId1108" Type="http://schemas.openxmlformats.org/officeDocument/2006/relationships/hyperlink" Target="https://www.iaaf.org/athletes/athlete=1996" TargetMode="External"/><Relationship Id="rId1315" Type="http://schemas.openxmlformats.org/officeDocument/2006/relationships/hyperlink" Target="https://www.iaaf.org/athletes/athlete=204867" TargetMode="External"/><Relationship Id="rId117" Type="http://schemas.openxmlformats.org/officeDocument/2006/relationships/hyperlink" Target="https://www.iaaf.org/athletes/athlete=174865" TargetMode="External"/><Relationship Id="rId671" Type="http://schemas.openxmlformats.org/officeDocument/2006/relationships/hyperlink" Target="https://www.iaaf.org/athletes/athlete=63353" TargetMode="External"/><Relationship Id="rId769" Type="http://schemas.openxmlformats.org/officeDocument/2006/relationships/hyperlink" Target="https://www.iaaf.org/athletes/athlete=80703" TargetMode="External"/><Relationship Id="rId976" Type="http://schemas.openxmlformats.org/officeDocument/2006/relationships/hyperlink" Target="https://www.iaaf.org/athletes/athlete=60432" TargetMode="External"/><Relationship Id="rId1399" Type="http://schemas.openxmlformats.org/officeDocument/2006/relationships/hyperlink" Target="https://www.iaaf.org/athletes/athlete=308789" TargetMode="External"/><Relationship Id="rId324" Type="http://schemas.openxmlformats.org/officeDocument/2006/relationships/hyperlink" Target="https://www.iaaf.org/athletes/athlete=250257" TargetMode="External"/><Relationship Id="rId531" Type="http://schemas.openxmlformats.org/officeDocument/2006/relationships/hyperlink" Target="https://www.iaaf.org/athletes/athlete=137777" TargetMode="External"/><Relationship Id="rId629" Type="http://schemas.openxmlformats.org/officeDocument/2006/relationships/hyperlink" Target="https://www.iaaf.org/athletes/athlete=234724" TargetMode="External"/><Relationship Id="rId1161" Type="http://schemas.openxmlformats.org/officeDocument/2006/relationships/hyperlink" Target="https://www.iaaf.org/athletes/athlete=80762" TargetMode="External"/><Relationship Id="rId1259" Type="http://schemas.openxmlformats.org/officeDocument/2006/relationships/hyperlink" Target="https://www.iaaf.org/athletes/athlete=137691" TargetMode="External"/><Relationship Id="rId836" Type="http://schemas.openxmlformats.org/officeDocument/2006/relationships/hyperlink" Target="https://www.iaaf.org/athletes/athlete=185464" TargetMode="External"/><Relationship Id="rId1021" Type="http://schemas.openxmlformats.org/officeDocument/2006/relationships/hyperlink" Target="https://www.iaaf.org/athletes/athlete=2718" TargetMode="External"/><Relationship Id="rId1119" Type="http://schemas.openxmlformats.org/officeDocument/2006/relationships/hyperlink" Target="https://www.iaaf.org/athletes/athlete=1622" TargetMode="External"/><Relationship Id="rId903" Type="http://schemas.openxmlformats.org/officeDocument/2006/relationships/hyperlink" Target="https://www.iaaf.org/athletes/athlete=62916" TargetMode="External"/><Relationship Id="rId1326" Type="http://schemas.openxmlformats.org/officeDocument/2006/relationships/hyperlink" Target="https://www.iaaf.org/athletes/athlete=115555" TargetMode="External"/><Relationship Id="rId32" Type="http://schemas.openxmlformats.org/officeDocument/2006/relationships/hyperlink" Target="https://www.iaaf.org/athletes/athlete=194384" TargetMode="External"/><Relationship Id="rId181" Type="http://schemas.openxmlformats.org/officeDocument/2006/relationships/hyperlink" Target="https://www.iaaf.org/athletes/athlete=67845" TargetMode="External"/><Relationship Id="rId279" Type="http://schemas.openxmlformats.org/officeDocument/2006/relationships/hyperlink" Target="https://www.iaaf.org/athletes/athlete=171229" TargetMode="External"/><Relationship Id="rId486" Type="http://schemas.openxmlformats.org/officeDocument/2006/relationships/hyperlink" Target="https://www.iaaf.org/athletes/athlete=248056" TargetMode="External"/><Relationship Id="rId693" Type="http://schemas.openxmlformats.org/officeDocument/2006/relationships/hyperlink" Target="https://www.iaaf.org/athletes/athlete=65312" TargetMode="External"/><Relationship Id="rId139" Type="http://schemas.openxmlformats.org/officeDocument/2006/relationships/hyperlink" Target="https://www.iaaf.org/athletes/athlete=188308" TargetMode="External"/><Relationship Id="rId346" Type="http://schemas.openxmlformats.org/officeDocument/2006/relationships/hyperlink" Target="https://www.iaaf.org/athletes/athlete=265241" TargetMode="External"/><Relationship Id="rId553" Type="http://schemas.openxmlformats.org/officeDocument/2006/relationships/hyperlink" Target="https://www.iaaf.org/athletes/athlete=241321" TargetMode="External"/><Relationship Id="rId760" Type="http://schemas.openxmlformats.org/officeDocument/2006/relationships/hyperlink" Target="https://www.iaaf.org/athletes/athlete=80703" TargetMode="External"/><Relationship Id="rId998" Type="http://schemas.openxmlformats.org/officeDocument/2006/relationships/hyperlink" Target="https://www.iaaf.org/athletes/athlete=137453" TargetMode="External"/><Relationship Id="rId1183" Type="http://schemas.openxmlformats.org/officeDocument/2006/relationships/hyperlink" Target="https://www.iaaf.org/athletes/athlete=135289" TargetMode="External"/><Relationship Id="rId1390" Type="http://schemas.openxmlformats.org/officeDocument/2006/relationships/hyperlink" Target="https://www.iaaf.org/athletes/athlete=317369" TargetMode="External"/><Relationship Id="rId206" Type="http://schemas.openxmlformats.org/officeDocument/2006/relationships/hyperlink" Target="https://www.iaaf.org/athletes/athlete=8774" TargetMode="External"/><Relationship Id="rId413" Type="http://schemas.openxmlformats.org/officeDocument/2006/relationships/hyperlink" Target="https://www.iaaf.org/athletes/athlete=9824" TargetMode="External"/><Relationship Id="rId858" Type="http://schemas.openxmlformats.org/officeDocument/2006/relationships/hyperlink" Target="https://www.iaaf.org/athletes/athlete=62739" TargetMode="External"/><Relationship Id="rId1043" Type="http://schemas.openxmlformats.org/officeDocument/2006/relationships/hyperlink" Target="https://www.iaaf.org/athletes/athlete=253964" TargetMode="External"/><Relationship Id="rId620" Type="http://schemas.openxmlformats.org/officeDocument/2006/relationships/hyperlink" Target="https://www.iaaf.org/athletes/athlete=4118" TargetMode="External"/><Relationship Id="rId718" Type="http://schemas.openxmlformats.org/officeDocument/2006/relationships/hyperlink" Target="https://www.iaaf.org/athletes/athlete=194794" TargetMode="External"/><Relationship Id="rId925" Type="http://schemas.openxmlformats.org/officeDocument/2006/relationships/hyperlink" Target="https://www.iaaf.org/athletes/athlete=60432" TargetMode="External"/><Relationship Id="rId1250" Type="http://schemas.openxmlformats.org/officeDocument/2006/relationships/hyperlink" Target="https://www.iaaf.org/athletes/athlete=1742" TargetMode="External"/><Relationship Id="rId1348" Type="http://schemas.openxmlformats.org/officeDocument/2006/relationships/hyperlink" Target="https://www.iaaf.org/athletes/athlete=138203" TargetMode="External"/><Relationship Id="rId1110" Type="http://schemas.openxmlformats.org/officeDocument/2006/relationships/hyperlink" Target="https://www.iaaf.org/athletes/athlete=138074" TargetMode="External"/><Relationship Id="rId1208" Type="http://schemas.openxmlformats.org/officeDocument/2006/relationships/hyperlink" Target="https://www.iaaf.org/athletes/athlete=262147" TargetMode="External"/><Relationship Id="rId54" Type="http://schemas.openxmlformats.org/officeDocument/2006/relationships/hyperlink" Target="https://www.iaaf.org/athletes/athlete=277029" TargetMode="External"/><Relationship Id="rId270" Type="http://schemas.openxmlformats.org/officeDocument/2006/relationships/hyperlink" Target="https://www.iaaf.org/athletes/athlete=171056" TargetMode="External"/><Relationship Id="rId130" Type="http://schemas.openxmlformats.org/officeDocument/2006/relationships/hyperlink" Target="https://www.iaaf.org/athletes/athlete=196507" TargetMode="External"/><Relationship Id="rId368" Type="http://schemas.openxmlformats.org/officeDocument/2006/relationships/hyperlink" Target="https://www.iaaf.org/athletes/athlete=194275" TargetMode="External"/><Relationship Id="rId575" Type="http://schemas.openxmlformats.org/officeDocument/2006/relationships/hyperlink" Target="https://www.iaaf.org/athletes/athlete=66055" TargetMode="External"/><Relationship Id="rId782" Type="http://schemas.openxmlformats.org/officeDocument/2006/relationships/hyperlink" Target="https://www.iaaf.org/athletes/athlete=60225" TargetMode="External"/><Relationship Id="rId228" Type="http://schemas.openxmlformats.org/officeDocument/2006/relationships/hyperlink" Target="https://www.iaaf.org/athletes/athlete=138200" TargetMode="External"/><Relationship Id="rId435" Type="http://schemas.openxmlformats.org/officeDocument/2006/relationships/hyperlink" Target="https://www.iaaf.org/athletes/athlete=9824" TargetMode="External"/><Relationship Id="rId642" Type="http://schemas.openxmlformats.org/officeDocument/2006/relationships/hyperlink" Target="https://www.iaaf.org/athletes/athlete=290596" TargetMode="External"/><Relationship Id="rId1065" Type="http://schemas.openxmlformats.org/officeDocument/2006/relationships/hyperlink" Target="https://www.iaaf.org/athletes/athlete=68437" TargetMode="External"/><Relationship Id="rId1272" Type="http://schemas.openxmlformats.org/officeDocument/2006/relationships/hyperlink" Target="https://www.iaaf.org/athletes/athlete=189153" TargetMode="External"/><Relationship Id="rId502" Type="http://schemas.openxmlformats.org/officeDocument/2006/relationships/hyperlink" Target="https://www.iaaf.org/athletes/athlete=209036" TargetMode="External"/><Relationship Id="rId947" Type="http://schemas.openxmlformats.org/officeDocument/2006/relationships/hyperlink" Target="https://www.iaaf.org/athletes/athlete=137453" TargetMode="External"/><Relationship Id="rId1132" Type="http://schemas.openxmlformats.org/officeDocument/2006/relationships/hyperlink" Target="https://www.iaaf.org/athletes/athlete=1622" TargetMode="External"/><Relationship Id="rId76" Type="http://schemas.openxmlformats.org/officeDocument/2006/relationships/hyperlink" Target="https://www.iaaf.org/athletes/athlete=234274" TargetMode="External"/><Relationship Id="rId807" Type="http://schemas.openxmlformats.org/officeDocument/2006/relationships/hyperlink" Target="https://www.iaaf.org/athletes/athlete=184599" TargetMode="External"/><Relationship Id="rId292" Type="http://schemas.openxmlformats.org/officeDocument/2006/relationships/hyperlink" Target="https://www.iaaf.org/athletes/athlete=263953" TargetMode="External"/><Relationship Id="rId597" Type="http://schemas.openxmlformats.org/officeDocument/2006/relationships/hyperlink" Target="https://www.iaaf.org/athletes/athlete=61558" TargetMode="External"/><Relationship Id="rId152" Type="http://schemas.openxmlformats.org/officeDocument/2006/relationships/hyperlink" Target="https://www.iaaf.org/athletes/athlete=67840" TargetMode="External"/><Relationship Id="rId457" Type="http://schemas.openxmlformats.org/officeDocument/2006/relationships/hyperlink" Target="https://www.iaaf.org/athletes/athlete=115545" TargetMode="External"/><Relationship Id="rId1087" Type="http://schemas.openxmlformats.org/officeDocument/2006/relationships/hyperlink" Target="https://www.iaaf.org/athletes/athlete=171037" TargetMode="External"/><Relationship Id="rId1294" Type="http://schemas.openxmlformats.org/officeDocument/2006/relationships/hyperlink" Target="https://www.iaaf.org/athletes/athlete=268425" TargetMode="External"/><Relationship Id="rId664" Type="http://schemas.openxmlformats.org/officeDocument/2006/relationships/hyperlink" Target="https://www.iaaf.org/athletes/athlete=63105" TargetMode="External"/><Relationship Id="rId871" Type="http://schemas.openxmlformats.org/officeDocument/2006/relationships/hyperlink" Target="https://www.iaaf.org/athletes/athlete=270437" TargetMode="External"/><Relationship Id="rId969" Type="http://schemas.openxmlformats.org/officeDocument/2006/relationships/hyperlink" Target="https://www.iaaf.org/athletes/athlete=178791" TargetMode="External"/><Relationship Id="rId317" Type="http://schemas.openxmlformats.org/officeDocument/2006/relationships/hyperlink" Target="https://www.iaaf.org/athletes/athlete=257388" TargetMode="External"/><Relationship Id="rId524" Type="http://schemas.openxmlformats.org/officeDocument/2006/relationships/hyperlink" Target="https://www.iaaf.org/athletes/athlete=4681" TargetMode="External"/><Relationship Id="rId731" Type="http://schemas.openxmlformats.org/officeDocument/2006/relationships/hyperlink" Target="https://www.iaaf.org/athletes/athlete=297309" TargetMode="External"/><Relationship Id="rId1154" Type="http://schemas.openxmlformats.org/officeDocument/2006/relationships/hyperlink" Target="https://www.iaaf.org/athletes/athlete=80762" TargetMode="External"/><Relationship Id="rId1361" Type="http://schemas.openxmlformats.org/officeDocument/2006/relationships/hyperlink" Target="https://www.iaaf.org/athletes/athlete=61007" TargetMode="External"/><Relationship Id="rId98" Type="http://schemas.openxmlformats.org/officeDocument/2006/relationships/hyperlink" Target="https://www.iaaf.org/athletes/athlete=284488" TargetMode="External"/><Relationship Id="rId829" Type="http://schemas.openxmlformats.org/officeDocument/2006/relationships/hyperlink" Target="https://www.iaaf.org/athletes/athlete=189571" TargetMode="External"/><Relationship Id="rId1014" Type="http://schemas.openxmlformats.org/officeDocument/2006/relationships/hyperlink" Target="https://www.iaaf.org/athletes/athlete=202396" TargetMode="External"/><Relationship Id="rId1221" Type="http://schemas.openxmlformats.org/officeDocument/2006/relationships/hyperlink" Target="https://www.iaaf.org/athletes/athlete=262147" TargetMode="External"/><Relationship Id="rId1319" Type="http://schemas.openxmlformats.org/officeDocument/2006/relationships/hyperlink" Target="https://www.iaaf.org/athletes/athlete=186225" TargetMode="External"/><Relationship Id="rId25" Type="http://schemas.openxmlformats.org/officeDocument/2006/relationships/hyperlink" Target="https://www.iaaf.org/athletes/athlete=240907" TargetMode="External"/><Relationship Id="rId174" Type="http://schemas.openxmlformats.org/officeDocument/2006/relationships/hyperlink" Target="https://www.iaaf.org/athletes/athlete=62914" TargetMode="External"/><Relationship Id="rId381" Type="http://schemas.openxmlformats.org/officeDocument/2006/relationships/hyperlink" Target="https://www.iaaf.org/athletes/athlete=68169" TargetMode="External"/><Relationship Id="rId241" Type="http://schemas.openxmlformats.org/officeDocument/2006/relationships/hyperlink" Target="https://www.iaaf.org/athletes/athlete=138200" TargetMode="External"/><Relationship Id="rId479" Type="http://schemas.openxmlformats.org/officeDocument/2006/relationships/hyperlink" Target="https://www.iaaf.org/athletes/athlete=60838" TargetMode="External"/><Relationship Id="rId686" Type="http://schemas.openxmlformats.org/officeDocument/2006/relationships/hyperlink" Target="https://www.iaaf.org/athletes/athlete=80703" TargetMode="External"/><Relationship Id="rId893" Type="http://schemas.openxmlformats.org/officeDocument/2006/relationships/hyperlink" Target="https://www.iaaf.org/athletes/athlete=62739" TargetMode="External"/><Relationship Id="rId339" Type="http://schemas.openxmlformats.org/officeDocument/2006/relationships/hyperlink" Target="https://www.iaaf.org/athletes/athlete=185461" TargetMode="External"/><Relationship Id="rId546" Type="http://schemas.openxmlformats.org/officeDocument/2006/relationships/hyperlink" Target="https://www.iaaf.org/athletes/athlete=4681" TargetMode="External"/><Relationship Id="rId753" Type="http://schemas.openxmlformats.org/officeDocument/2006/relationships/hyperlink" Target="https://www.iaaf.org/athletes/athlete=62739" TargetMode="External"/><Relationship Id="rId1176" Type="http://schemas.openxmlformats.org/officeDocument/2006/relationships/hyperlink" Target="https://www.iaaf.org/athletes/athlete=80762" TargetMode="External"/><Relationship Id="rId1383" Type="http://schemas.openxmlformats.org/officeDocument/2006/relationships/hyperlink" Target="https://www.iaaf.org/athletes/athlete=290542" TargetMode="External"/><Relationship Id="rId101" Type="http://schemas.openxmlformats.org/officeDocument/2006/relationships/hyperlink" Target="https://www.iaaf.org/athletes/athlete=138200" TargetMode="External"/><Relationship Id="rId406" Type="http://schemas.openxmlformats.org/officeDocument/2006/relationships/hyperlink" Target="https://www.iaaf.org/athletes/athlete=9824" TargetMode="External"/><Relationship Id="rId960" Type="http://schemas.openxmlformats.org/officeDocument/2006/relationships/hyperlink" Target="https://www.iaaf.org/athletes/athlete=61432" TargetMode="External"/><Relationship Id="rId1036" Type="http://schemas.openxmlformats.org/officeDocument/2006/relationships/hyperlink" Target="https://www.iaaf.org/athletes/athlete=207466" TargetMode="External"/><Relationship Id="rId1243" Type="http://schemas.openxmlformats.org/officeDocument/2006/relationships/hyperlink" Target="https://www.iaaf.org/athletes/athlete=236659" TargetMode="External"/><Relationship Id="rId613" Type="http://schemas.openxmlformats.org/officeDocument/2006/relationships/hyperlink" Target="https://www.iaaf.org/athletes/athlete=1308" TargetMode="External"/><Relationship Id="rId820" Type="http://schemas.openxmlformats.org/officeDocument/2006/relationships/hyperlink" Target="https://www.iaaf.org/athletes/athlete=189571" TargetMode="External"/><Relationship Id="rId918" Type="http://schemas.openxmlformats.org/officeDocument/2006/relationships/hyperlink" Target="https://www.iaaf.org/athletes/athlete=178791" TargetMode="External"/><Relationship Id="rId1103" Type="http://schemas.openxmlformats.org/officeDocument/2006/relationships/hyperlink" Target="https://www.iaaf.org/athletes/athlete=1622" TargetMode="External"/><Relationship Id="rId1310" Type="http://schemas.openxmlformats.org/officeDocument/2006/relationships/hyperlink" Target="https://www.iaaf.org/athletes/athlete=231024" TargetMode="External"/><Relationship Id="rId47" Type="http://schemas.openxmlformats.org/officeDocument/2006/relationships/hyperlink" Target="https://www.iaaf.org/athletes/athlete=241270" TargetMode="External"/><Relationship Id="rId196" Type="http://schemas.openxmlformats.org/officeDocument/2006/relationships/hyperlink" Target="https://www.iaaf.org/athletes/athlete=61939" TargetMode="External"/><Relationship Id="rId263" Type="http://schemas.openxmlformats.org/officeDocument/2006/relationships/hyperlink" Target="https://www.iaaf.org/athletes/athlete=250362" TargetMode="External"/><Relationship Id="rId470" Type="http://schemas.openxmlformats.org/officeDocument/2006/relationships/hyperlink" Target="https://www.iaaf.org/athletes/athlete=132545" TargetMode="External"/><Relationship Id="rId123" Type="http://schemas.openxmlformats.org/officeDocument/2006/relationships/hyperlink" Target="https://www.iaaf.org/athletes/athlete=236880" TargetMode="External"/><Relationship Id="rId330" Type="http://schemas.openxmlformats.org/officeDocument/2006/relationships/hyperlink" Target="https://www.iaaf.org/athletes/athlete=185461" TargetMode="External"/><Relationship Id="rId568" Type="http://schemas.openxmlformats.org/officeDocument/2006/relationships/hyperlink" Target="https://www.iaaf.org/athletes/athlete=115137" TargetMode="External"/><Relationship Id="rId775" Type="http://schemas.openxmlformats.org/officeDocument/2006/relationships/hyperlink" Target="https://www.iaaf.org/athletes/athlete=63305" TargetMode="External"/><Relationship Id="rId982" Type="http://schemas.openxmlformats.org/officeDocument/2006/relationships/hyperlink" Target="https://www.iaaf.org/athletes/athlete=62916" TargetMode="External"/><Relationship Id="rId1198" Type="http://schemas.openxmlformats.org/officeDocument/2006/relationships/hyperlink" Target="https://www.iaaf.org/athletes/athlete=80762" TargetMode="External"/><Relationship Id="rId428" Type="http://schemas.openxmlformats.org/officeDocument/2006/relationships/hyperlink" Target="https://www.iaaf.org/athletes/athlete=201943" TargetMode="External"/><Relationship Id="rId635" Type="http://schemas.openxmlformats.org/officeDocument/2006/relationships/hyperlink" Target="https://www.iaaf.org/athletes/athlete=237317" TargetMode="External"/><Relationship Id="rId842" Type="http://schemas.openxmlformats.org/officeDocument/2006/relationships/hyperlink" Target="https://www.iaaf.org/athletes/athlete=177490" TargetMode="External"/><Relationship Id="rId1058" Type="http://schemas.openxmlformats.org/officeDocument/2006/relationships/hyperlink" Target="https://www.iaaf.org/athletes/athlete=171037" TargetMode="External"/><Relationship Id="rId1265" Type="http://schemas.openxmlformats.org/officeDocument/2006/relationships/hyperlink" Target="https://www.iaaf.org/athletes/athlete=137105" TargetMode="External"/><Relationship Id="rId702" Type="http://schemas.openxmlformats.org/officeDocument/2006/relationships/hyperlink" Target="https://www.iaaf.org/athletes/athlete=208640" TargetMode="External"/><Relationship Id="rId1125" Type="http://schemas.openxmlformats.org/officeDocument/2006/relationships/hyperlink" Target="https://www.iaaf.org/athletes/athlete=2319" TargetMode="External"/><Relationship Id="rId1332" Type="http://schemas.openxmlformats.org/officeDocument/2006/relationships/hyperlink" Target="https://www.iaaf.org/athletes/athlete=240864" TargetMode="External"/><Relationship Id="rId69" Type="http://schemas.openxmlformats.org/officeDocument/2006/relationships/hyperlink" Target="https://www.iaaf.org/athletes/athlete=238390" TargetMode="External"/><Relationship Id="rId285" Type="http://schemas.openxmlformats.org/officeDocument/2006/relationships/hyperlink" Target="https://www.iaaf.org/athletes/athlete=171229" TargetMode="External"/><Relationship Id="rId492" Type="http://schemas.openxmlformats.org/officeDocument/2006/relationships/hyperlink" Target="https://www.iaaf.org/athletes/athlete=61238" TargetMode="External"/><Relationship Id="rId797" Type="http://schemas.openxmlformats.org/officeDocument/2006/relationships/hyperlink" Target="https://www.iaaf.org/athletes/athlete=270437" TargetMode="External"/><Relationship Id="rId145" Type="http://schemas.openxmlformats.org/officeDocument/2006/relationships/hyperlink" Target="https://www.iaaf.org/athletes/athlete=186987" TargetMode="External"/><Relationship Id="rId352" Type="http://schemas.openxmlformats.org/officeDocument/2006/relationships/hyperlink" Target="https://www.iaaf.org/athletes/athlete=226511" TargetMode="External"/><Relationship Id="rId1287" Type="http://schemas.openxmlformats.org/officeDocument/2006/relationships/hyperlink" Target="https://www.iaaf.org/athletes/athlete=135289" TargetMode="External"/><Relationship Id="rId212" Type="http://schemas.openxmlformats.org/officeDocument/2006/relationships/hyperlink" Target="https://www.iaaf.org/athletes/athlete=265241" TargetMode="External"/><Relationship Id="rId657" Type="http://schemas.openxmlformats.org/officeDocument/2006/relationships/hyperlink" Target="https://www.iaaf.org/athletes/athlete=80703" TargetMode="External"/><Relationship Id="rId864" Type="http://schemas.openxmlformats.org/officeDocument/2006/relationships/hyperlink" Target="https://www.iaaf.org/athletes/athlete=198930" TargetMode="External"/><Relationship Id="rId517" Type="http://schemas.openxmlformats.org/officeDocument/2006/relationships/hyperlink" Target="https://www.iaaf.org/athletes/athlete=209036" TargetMode="External"/><Relationship Id="rId724" Type="http://schemas.openxmlformats.org/officeDocument/2006/relationships/hyperlink" Target="https://www.iaaf.org/athletes/athlete=184599" TargetMode="External"/><Relationship Id="rId931" Type="http://schemas.openxmlformats.org/officeDocument/2006/relationships/hyperlink" Target="https://www.iaaf.org/athletes/athlete=62916" TargetMode="External"/><Relationship Id="rId1147" Type="http://schemas.openxmlformats.org/officeDocument/2006/relationships/hyperlink" Target="https://www.iaaf.org/athletes/athlete=1996" TargetMode="External"/><Relationship Id="rId1354" Type="http://schemas.openxmlformats.org/officeDocument/2006/relationships/hyperlink" Target="https://www.iaaf.org/athletes/athlete=366595" TargetMode="External"/><Relationship Id="rId60" Type="http://schemas.openxmlformats.org/officeDocument/2006/relationships/hyperlink" Target="https://www.iaaf.org/athletes/athlete=317270" TargetMode="External"/><Relationship Id="rId1007" Type="http://schemas.openxmlformats.org/officeDocument/2006/relationships/hyperlink" Target="https://www.iaaf.org/athletes/athlete=207466" TargetMode="External"/><Relationship Id="rId1214" Type="http://schemas.openxmlformats.org/officeDocument/2006/relationships/hyperlink" Target="https://www.iaaf.org/athletes/athlete=773" TargetMode="External"/><Relationship Id="rId18" Type="http://schemas.openxmlformats.org/officeDocument/2006/relationships/hyperlink" Target="https://www.iaaf.org/athletes/athlete=272341" TargetMode="External"/><Relationship Id="rId167" Type="http://schemas.openxmlformats.org/officeDocument/2006/relationships/hyperlink" Target="https://www.iaaf.org/athletes/athlete=223725" TargetMode="External"/><Relationship Id="rId374" Type="http://schemas.openxmlformats.org/officeDocument/2006/relationships/hyperlink" Target="https://www.iaaf.org/athletes/athlete=171229" TargetMode="External"/><Relationship Id="rId581" Type="http://schemas.openxmlformats.org/officeDocument/2006/relationships/hyperlink" Target="https://www.iaaf.org/athletes/athlete=273769" TargetMode="External"/><Relationship Id="rId234" Type="http://schemas.openxmlformats.org/officeDocument/2006/relationships/hyperlink" Target="https://www.iaaf.org/athletes/athlete=188288" TargetMode="External"/><Relationship Id="rId679" Type="http://schemas.openxmlformats.org/officeDocument/2006/relationships/hyperlink" Target="https://www.iaaf.org/athletes/athlete=80703" TargetMode="External"/><Relationship Id="rId886" Type="http://schemas.openxmlformats.org/officeDocument/2006/relationships/hyperlink" Target="https://www.iaaf.org/athletes/athlete=62916" TargetMode="External"/><Relationship Id="rId2" Type="http://schemas.openxmlformats.org/officeDocument/2006/relationships/hyperlink" Target="https://www.iaaf.org/athletes/athlete=138200" TargetMode="External"/><Relationship Id="rId441" Type="http://schemas.openxmlformats.org/officeDocument/2006/relationships/hyperlink" Target="https://www.iaaf.org/athletes/athlete=202173" TargetMode="External"/><Relationship Id="rId539" Type="http://schemas.openxmlformats.org/officeDocument/2006/relationships/hyperlink" Target="https://www.iaaf.org/athletes/athlete=583" TargetMode="External"/><Relationship Id="rId746" Type="http://schemas.openxmlformats.org/officeDocument/2006/relationships/hyperlink" Target="https://www.iaaf.org/athletes/athlete=176453" TargetMode="External"/><Relationship Id="rId1071" Type="http://schemas.openxmlformats.org/officeDocument/2006/relationships/hyperlink" Target="https://www.iaaf.org/athletes/athlete=190151" TargetMode="External"/><Relationship Id="rId1169" Type="http://schemas.openxmlformats.org/officeDocument/2006/relationships/hyperlink" Target="https://www.iaaf.org/athletes/athlete=62683" TargetMode="External"/><Relationship Id="rId1376" Type="http://schemas.openxmlformats.org/officeDocument/2006/relationships/hyperlink" Target="https://www.iaaf.org/athletes/athlete=278309" TargetMode="External"/><Relationship Id="rId301" Type="http://schemas.openxmlformats.org/officeDocument/2006/relationships/hyperlink" Target="https://www.iaaf.org/athletes/athlete=15134" TargetMode="External"/><Relationship Id="rId953" Type="http://schemas.openxmlformats.org/officeDocument/2006/relationships/hyperlink" Target="https://www.iaaf.org/athletes/athlete=62916" TargetMode="External"/><Relationship Id="rId1029" Type="http://schemas.openxmlformats.org/officeDocument/2006/relationships/hyperlink" Target="https://www.iaaf.org/athletes/athlete=2718" TargetMode="External"/><Relationship Id="rId1236" Type="http://schemas.openxmlformats.org/officeDocument/2006/relationships/hyperlink" Target="https://www.iaaf.org/athletes/athlete=532" TargetMode="External"/><Relationship Id="rId82" Type="http://schemas.openxmlformats.org/officeDocument/2006/relationships/hyperlink" Target="https://www.iaaf.org/athletes/athlete=56127" TargetMode="External"/><Relationship Id="rId606" Type="http://schemas.openxmlformats.org/officeDocument/2006/relationships/hyperlink" Target="https://www.iaaf.org/athletes/athlete=189309" TargetMode="External"/><Relationship Id="rId813" Type="http://schemas.openxmlformats.org/officeDocument/2006/relationships/hyperlink" Target="https://www.iaaf.org/athletes/athlete=176453" TargetMode="External"/><Relationship Id="rId1303" Type="http://schemas.openxmlformats.org/officeDocument/2006/relationships/hyperlink" Target="https://www.iaaf.org/athletes/athlete=62914" TargetMode="External"/><Relationship Id="rId189" Type="http://schemas.openxmlformats.org/officeDocument/2006/relationships/hyperlink" Target="https://www.iaaf.org/athletes/athlete=226599" TargetMode="External"/><Relationship Id="rId396" Type="http://schemas.openxmlformats.org/officeDocument/2006/relationships/hyperlink" Target="https://www.iaaf.org/athletes/athlete=61208" TargetMode="External"/><Relationship Id="rId256" Type="http://schemas.openxmlformats.org/officeDocument/2006/relationships/hyperlink" Target="https://www.iaaf.org/athletes/athlete=250362" TargetMode="External"/><Relationship Id="rId463" Type="http://schemas.openxmlformats.org/officeDocument/2006/relationships/hyperlink" Target="https://www.iaaf.org/athletes/athlete=64210" TargetMode="External"/><Relationship Id="rId670" Type="http://schemas.openxmlformats.org/officeDocument/2006/relationships/hyperlink" Target="https://www.iaaf.org/athletes/athlete=60225" TargetMode="External"/><Relationship Id="rId1093" Type="http://schemas.openxmlformats.org/officeDocument/2006/relationships/hyperlink" Target="https://www.iaaf.org/athletes/athlete=171037" TargetMode="External"/><Relationship Id="rId116" Type="http://schemas.openxmlformats.org/officeDocument/2006/relationships/hyperlink" Target="https://www.iaaf.org/athletes/athlete=186987" TargetMode="External"/><Relationship Id="rId323" Type="http://schemas.openxmlformats.org/officeDocument/2006/relationships/hyperlink" Target="https://www.iaaf.org/athletes/athlete=196596" TargetMode="External"/><Relationship Id="rId530" Type="http://schemas.openxmlformats.org/officeDocument/2006/relationships/hyperlink" Target="https://www.iaaf.org/athletes/athlete=256997" TargetMode="External"/><Relationship Id="rId768" Type="http://schemas.openxmlformats.org/officeDocument/2006/relationships/hyperlink" Target="https://www.iaaf.org/athletes/athlete=60377" TargetMode="External"/><Relationship Id="rId975" Type="http://schemas.openxmlformats.org/officeDocument/2006/relationships/hyperlink" Target="https://www.iaaf.org/athletes/athlete=62916" TargetMode="External"/><Relationship Id="rId1160" Type="http://schemas.openxmlformats.org/officeDocument/2006/relationships/hyperlink" Target="https://www.iaaf.org/athletes/athlete=110279" TargetMode="External"/><Relationship Id="rId1398" Type="http://schemas.openxmlformats.org/officeDocument/2006/relationships/hyperlink" Target="https://www.iaaf.org/athletes/athlete=317369" TargetMode="External"/><Relationship Id="rId628" Type="http://schemas.openxmlformats.org/officeDocument/2006/relationships/hyperlink" Target="https://www.iaaf.org/athletes/athlete=1308" TargetMode="External"/><Relationship Id="rId835" Type="http://schemas.openxmlformats.org/officeDocument/2006/relationships/hyperlink" Target="https://www.iaaf.org/athletes/athlete=184599" TargetMode="External"/><Relationship Id="rId1258" Type="http://schemas.openxmlformats.org/officeDocument/2006/relationships/hyperlink" Target="https://www.iaaf.org/athletes/athlete=170921" TargetMode="External"/><Relationship Id="rId1020" Type="http://schemas.openxmlformats.org/officeDocument/2006/relationships/hyperlink" Target="https://www.iaaf.org/athletes/athlete=2680" TargetMode="External"/><Relationship Id="rId1118" Type="http://schemas.openxmlformats.org/officeDocument/2006/relationships/hyperlink" Target="https://www.iaaf.org/athletes/athlete=4205" TargetMode="External"/><Relationship Id="rId1325" Type="http://schemas.openxmlformats.org/officeDocument/2006/relationships/hyperlink" Target="https://www.iaaf.org/athletes/athlete=226599" TargetMode="External"/><Relationship Id="rId902" Type="http://schemas.openxmlformats.org/officeDocument/2006/relationships/hyperlink" Target="https://www.iaaf.org/athletes/athlete=62916" TargetMode="External"/><Relationship Id="rId31" Type="http://schemas.openxmlformats.org/officeDocument/2006/relationships/hyperlink" Target="https://www.iaaf.org/athletes/kenya/duncan-kibet-014207990" TargetMode="External"/><Relationship Id="rId180" Type="http://schemas.openxmlformats.org/officeDocument/2006/relationships/hyperlink" Target="https://www.iaaf.org/athletes/athlete=174853" TargetMode="External"/><Relationship Id="rId278" Type="http://schemas.openxmlformats.org/officeDocument/2006/relationships/hyperlink" Target="https://www.iaaf.org/athletes/athlete=250362" TargetMode="External"/><Relationship Id="rId485" Type="http://schemas.openxmlformats.org/officeDocument/2006/relationships/hyperlink" Target="https://www.iaaf.org/athletes/athlete=61533" TargetMode="External"/><Relationship Id="rId692" Type="http://schemas.openxmlformats.org/officeDocument/2006/relationships/hyperlink" Target="https://www.iaaf.org/athletes/athlete=64248" TargetMode="External"/><Relationship Id="rId138" Type="http://schemas.openxmlformats.org/officeDocument/2006/relationships/hyperlink" Target="https://www.iaaf.org/athletes/athlete=179892" TargetMode="External"/><Relationship Id="rId345" Type="http://schemas.openxmlformats.org/officeDocument/2006/relationships/hyperlink" Target="https://www.iaaf.org/athletes/athlete=208953" TargetMode="External"/><Relationship Id="rId552" Type="http://schemas.openxmlformats.org/officeDocument/2006/relationships/hyperlink" Target="https://www.iaaf.org/athletes/athlete=80770" TargetMode="External"/><Relationship Id="rId997" Type="http://schemas.openxmlformats.org/officeDocument/2006/relationships/hyperlink" Target="https://www.iaaf.org/athletes/athlete=68270" TargetMode="External"/><Relationship Id="rId1182" Type="http://schemas.openxmlformats.org/officeDocument/2006/relationships/hyperlink" Target="https://www.iaaf.org/athletes/athlete=80762" TargetMode="External"/><Relationship Id="rId205" Type="http://schemas.openxmlformats.org/officeDocument/2006/relationships/hyperlink" Target="https://www.iaaf.org/athletes/athlete=8774" TargetMode="External"/><Relationship Id="rId412" Type="http://schemas.openxmlformats.org/officeDocument/2006/relationships/hyperlink" Target="https://www.iaaf.org/athletes/athlete=1936" TargetMode="External"/><Relationship Id="rId857" Type="http://schemas.openxmlformats.org/officeDocument/2006/relationships/hyperlink" Target="https://www.iaaf.org/athletes/athlete=60674" TargetMode="External"/><Relationship Id="rId1042" Type="http://schemas.openxmlformats.org/officeDocument/2006/relationships/hyperlink" Target="https://www.iaaf.org/athletes/athlete=253964" TargetMode="External"/><Relationship Id="rId717" Type="http://schemas.openxmlformats.org/officeDocument/2006/relationships/hyperlink" Target="https://www.iaaf.org/athletes/athlete=185464" TargetMode="External"/><Relationship Id="rId924" Type="http://schemas.openxmlformats.org/officeDocument/2006/relationships/hyperlink" Target="https://www.iaaf.org/athletes/athlete=62916" TargetMode="External"/><Relationship Id="rId1347" Type="http://schemas.openxmlformats.org/officeDocument/2006/relationships/hyperlink" Target="https://www.iaaf.org/athletes/athlete=251153" TargetMode="External"/><Relationship Id="rId53" Type="http://schemas.openxmlformats.org/officeDocument/2006/relationships/hyperlink" Target="https://www.iaaf.org/athletes/athlete=191338" TargetMode="External"/><Relationship Id="rId1207" Type="http://schemas.openxmlformats.org/officeDocument/2006/relationships/hyperlink" Target="https://www.iaaf.org/athletes/athlete=262147" TargetMode="External"/><Relationship Id="rId367" Type="http://schemas.openxmlformats.org/officeDocument/2006/relationships/hyperlink" Target="https://www.iaaf.org/athletes/athlete=263953" TargetMode="External"/><Relationship Id="rId574" Type="http://schemas.openxmlformats.org/officeDocument/2006/relationships/hyperlink" Target="https://www.iaaf.org/athletes/athlete=242560" TargetMode="External"/><Relationship Id="rId227" Type="http://schemas.openxmlformats.org/officeDocument/2006/relationships/hyperlink" Target="https://www.iaaf.org/athletes/athlete=186987" TargetMode="External"/><Relationship Id="rId781" Type="http://schemas.openxmlformats.org/officeDocument/2006/relationships/hyperlink" Target="https://www.iaaf.org/athletes/athlete=62739" TargetMode="External"/><Relationship Id="rId879" Type="http://schemas.openxmlformats.org/officeDocument/2006/relationships/hyperlink" Target="https://www.iaaf.org/athletes/athlete=179849" TargetMode="External"/><Relationship Id="rId434" Type="http://schemas.openxmlformats.org/officeDocument/2006/relationships/hyperlink" Target="https://www.iaaf.org/athletes/athlete=233041" TargetMode="External"/><Relationship Id="rId641" Type="http://schemas.openxmlformats.org/officeDocument/2006/relationships/hyperlink" Target="https://www.iaaf.org/athletes/athlete=1308" TargetMode="External"/><Relationship Id="rId739" Type="http://schemas.openxmlformats.org/officeDocument/2006/relationships/hyperlink" Target="https://www.iaaf.org/athletes/athlete=1751" TargetMode="External"/><Relationship Id="rId1064" Type="http://schemas.openxmlformats.org/officeDocument/2006/relationships/hyperlink" Target="https://www.iaaf.org/athletes/athlete=60986" TargetMode="External"/><Relationship Id="rId1271" Type="http://schemas.openxmlformats.org/officeDocument/2006/relationships/hyperlink" Target="https://www.iaaf.org/athletes/athlete=110013" TargetMode="External"/><Relationship Id="rId1369" Type="http://schemas.openxmlformats.org/officeDocument/2006/relationships/hyperlink" Target="https://www.iaaf.org/athletes/athlete=242274" TargetMode="External"/><Relationship Id="rId501" Type="http://schemas.openxmlformats.org/officeDocument/2006/relationships/hyperlink" Target="https://www.iaaf.org/athletes/athlete=209036" TargetMode="External"/><Relationship Id="rId946" Type="http://schemas.openxmlformats.org/officeDocument/2006/relationships/hyperlink" Target="https://www.iaaf.org/athletes/athlete=68270" TargetMode="External"/><Relationship Id="rId1131" Type="http://schemas.openxmlformats.org/officeDocument/2006/relationships/hyperlink" Target="https://www.iaaf.org/athletes/athlete=246018" TargetMode="External"/><Relationship Id="rId1229" Type="http://schemas.openxmlformats.org/officeDocument/2006/relationships/hyperlink" Target="https://www.iaaf.org/athletes/athlete=245856" TargetMode="External"/><Relationship Id="rId75" Type="http://schemas.openxmlformats.org/officeDocument/2006/relationships/hyperlink" Target="https://www.iaaf.org/athletes/athlete=224348" TargetMode="External"/><Relationship Id="rId806" Type="http://schemas.openxmlformats.org/officeDocument/2006/relationships/hyperlink" Target="https://www.iaaf.org/athletes/athlete=185464" TargetMode="External"/><Relationship Id="rId291" Type="http://schemas.openxmlformats.org/officeDocument/2006/relationships/hyperlink" Target="https://www.iaaf.org/athletes/athlete=171229" TargetMode="External"/><Relationship Id="rId151" Type="http://schemas.openxmlformats.org/officeDocument/2006/relationships/hyperlink" Target="https://www.iaaf.org/athletes/athlete=250362" TargetMode="External"/><Relationship Id="rId389" Type="http://schemas.openxmlformats.org/officeDocument/2006/relationships/hyperlink" Target="https://www.iaaf.org/athletes/athlete=171229" TargetMode="External"/><Relationship Id="rId596" Type="http://schemas.openxmlformats.org/officeDocument/2006/relationships/hyperlink" Target="https://www.iaaf.org/athletes/athlete=241321" TargetMode="External"/><Relationship Id="rId249" Type="http://schemas.openxmlformats.org/officeDocument/2006/relationships/hyperlink" Target="https://www.iaaf.org/athletes/athlete=138200" TargetMode="External"/><Relationship Id="rId456" Type="http://schemas.openxmlformats.org/officeDocument/2006/relationships/hyperlink" Target="https://www.iaaf.org/athletes/athlete=64210" TargetMode="External"/><Relationship Id="rId663" Type="http://schemas.openxmlformats.org/officeDocument/2006/relationships/hyperlink" Target="https://www.iaaf.org/athletes/athlete=64248" TargetMode="External"/><Relationship Id="rId870" Type="http://schemas.openxmlformats.org/officeDocument/2006/relationships/hyperlink" Target="https://www.iaaf.org/athletes/athlete=198930" TargetMode="External"/><Relationship Id="rId1086" Type="http://schemas.openxmlformats.org/officeDocument/2006/relationships/hyperlink" Target="https://www.iaaf.org/athletes/athlete=68437" TargetMode="External"/><Relationship Id="rId1293" Type="http://schemas.openxmlformats.org/officeDocument/2006/relationships/hyperlink" Target="https://www.iaaf.org/athletes/athlete=180150" TargetMode="External"/><Relationship Id="rId109" Type="http://schemas.openxmlformats.org/officeDocument/2006/relationships/hyperlink" Target="https://www.iaaf.org/athletes/athlete=188448" TargetMode="External"/><Relationship Id="rId316" Type="http://schemas.openxmlformats.org/officeDocument/2006/relationships/hyperlink" Target="https://www.iaaf.org/athletes/athlete=196596" TargetMode="External"/><Relationship Id="rId523" Type="http://schemas.openxmlformats.org/officeDocument/2006/relationships/hyperlink" Target="https://www.iaaf.org/athletes/athlete=1493" TargetMode="External"/><Relationship Id="rId968" Type="http://schemas.openxmlformats.org/officeDocument/2006/relationships/hyperlink" Target="https://www.iaaf.org/athletes/athlete=61432" TargetMode="External"/><Relationship Id="rId1153" Type="http://schemas.openxmlformats.org/officeDocument/2006/relationships/hyperlink" Target="https://www.iaaf.org/athletes/athlete=62683" TargetMode="External"/><Relationship Id="rId97" Type="http://schemas.openxmlformats.org/officeDocument/2006/relationships/hyperlink" Target="https://www.iaaf.org/athletes/athlete=267619" TargetMode="External"/><Relationship Id="rId730" Type="http://schemas.openxmlformats.org/officeDocument/2006/relationships/hyperlink" Target="https://www.iaaf.org/athletes/athlete=195974" TargetMode="External"/><Relationship Id="rId828" Type="http://schemas.openxmlformats.org/officeDocument/2006/relationships/hyperlink" Target="https://www.iaaf.org/athletes/athlete=176453" TargetMode="External"/><Relationship Id="rId1013" Type="http://schemas.openxmlformats.org/officeDocument/2006/relationships/hyperlink" Target="https://www.iaaf.org/athletes/athlete=207466" TargetMode="External"/><Relationship Id="rId1360" Type="http://schemas.openxmlformats.org/officeDocument/2006/relationships/hyperlink" Target="https://www.iaaf.org/athletes/kenya/cynthia-jerotich-014436834" TargetMode="External"/><Relationship Id="rId1220" Type="http://schemas.openxmlformats.org/officeDocument/2006/relationships/hyperlink" Target="https://www.iaaf.org/athletes/athlete=236659" TargetMode="External"/><Relationship Id="rId1318" Type="http://schemas.openxmlformats.org/officeDocument/2006/relationships/hyperlink" Target="https://www.iaaf.org/athletes/athlete=234931" TargetMode="External"/><Relationship Id="rId24" Type="http://schemas.openxmlformats.org/officeDocument/2006/relationships/hyperlink" Target="https://www.iaaf.org/athletes/athlete=285231" TargetMode="External"/><Relationship Id="rId173" Type="http://schemas.openxmlformats.org/officeDocument/2006/relationships/hyperlink" Target="https://www.iaaf.org/athletes/athlete=250362" TargetMode="External"/><Relationship Id="rId380" Type="http://schemas.openxmlformats.org/officeDocument/2006/relationships/hyperlink" Target="https://www.iaaf.org/athletes/athlete=171229" TargetMode="External"/><Relationship Id="rId240" Type="http://schemas.openxmlformats.org/officeDocument/2006/relationships/hyperlink" Target="https://www.iaaf.org/athletes/athlete=191717" TargetMode="External"/><Relationship Id="rId478" Type="http://schemas.openxmlformats.org/officeDocument/2006/relationships/hyperlink" Target="https://www.iaaf.org/athletes/athlete=196312" TargetMode="External"/><Relationship Id="rId685" Type="http://schemas.openxmlformats.org/officeDocument/2006/relationships/hyperlink" Target="https://www.iaaf.org/athletes/athlete=80703" TargetMode="External"/><Relationship Id="rId892" Type="http://schemas.openxmlformats.org/officeDocument/2006/relationships/hyperlink" Target="https://www.iaaf.org/athletes/athlete=61432" TargetMode="External"/><Relationship Id="rId100" Type="http://schemas.openxmlformats.org/officeDocument/2006/relationships/hyperlink" Target="https://www.iaaf.org/athletes/athlete=206589" TargetMode="External"/><Relationship Id="rId338" Type="http://schemas.openxmlformats.org/officeDocument/2006/relationships/hyperlink" Target="https://www.iaaf.org/athletes/athlete=257388" TargetMode="External"/><Relationship Id="rId545" Type="http://schemas.openxmlformats.org/officeDocument/2006/relationships/hyperlink" Target="https://www.iaaf.org/athletes/athlete=4681" TargetMode="External"/><Relationship Id="rId752" Type="http://schemas.openxmlformats.org/officeDocument/2006/relationships/hyperlink" Target="https://www.iaaf.org/athletes/athlete=60674" TargetMode="External"/><Relationship Id="rId1175" Type="http://schemas.openxmlformats.org/officeDocument/2006/relationships/hyperlink" Target="https://www.iaaf.org/athletes/athlete=110279" TargetMode="External"/><Relationship Id="rId1382" Type="http://schemas.openxmlformats.org/officeDocument/2006/relationships/hyperlink" Target="https://www.iaaf.org/athletes/athlete=204867" TargetMode="External"/><Relationship Id="rId405" Type="http://schemas.openxmlformats.org/officeDocument/2006/relationships/hyperlink" Target="https://www.iaaf.org/athletes/athlete=233041" TargetMode="External"/><Relationship Id="rId612" Type="http://schemas.openxmlformats.org/officeDocument/2006/relationships/hyperlink" Target="https://www.iaaf.org/athletes/athlete=255162" TargetMode="External"/><Relationship Id="rId1035" Type="http://schemas.openxmlformats.org/officeDocument/2006/relationships/hyperlink" Target="https://www.iaaf.org/athletes/athlete=234968" TargetMode="External"/><Relationship Id="rId1242" Type="http://schemas.openxmlformats.org/officeDocument/2006/relationships/hyperlink" Target="https://www.iaaf.org/athletes/athlete=245856" TargetMode="External"/><Relationship Id="rId917" Type="http://schemas.openxmlformats.org/officeDocument/2006/relationships/hyperlink" Target="https://www.iaaf.org/athletes/athlete=61432" TargetMode="External"/><Relationship Id="rId1102" Type="http://schemas.openxmlformats.org/officeDocument/2006/relationships/hyperlink" Target="https://www.iaaf.org/athletes/athlete=5396" TargetMode="External"/><Relationship Id="rId46" Type="http://schemas.openxmlformats.org/officeDocument/2006/relationships/hyperlink" Target="https://www.iaaf.org/athletes/athlete=224348" TargetMode="External"/><Relationship Id="rId195" Type="http://schemas.openxmlformats.org/officeDocument/2006/relationships/hyperlink" Target="https://www.iaaf.org/athletes/athlete=308620" TargetMode="External"/><Relationship Id="rId262" Type="http://schemas.openxmlformats.org/officeDocument/2006/relationships/hyperlink" Target="https://www.iaaf.org/athletes/athlete=226511" TargetMode="External"/><Relationship Id="rId567" Type="http://schemas.openxmlformats.org/officeDocument/2006/relationships/hyperlink" Target="https://www.iaaf.org/athletes/athlete=64483" TargetMode="External"/><Relationship Id="rId1197" Type="http://schemas.openxmlformats.org/officeDocument/2006/relationships/hyperlink" Target="https://www.iaaf.org/athletes/athlete=110279" TargetMode="External"/><Relationship Id="rId122" Type="http://schemas.openxmlformats.org/officeDocument/2006/relationships/hyperlink" Target="https://www.iaaf.org/athletes/athlete=8774" TargetMode="External"/><Relationship Id="rId774" Type="http://schemas.openxmlformats.org/officeDocument/2006/relationships/hyperlink" Target="https://www.iaaf.org/athletes/athlete=61921" TargetMode="External"/><Relationship Id="rId981" Type="http://schemas.openxmlformats.org/officeDocument/2006/relationships/hyperlink" Target="https://www.iaaf.org/athletes/athlete=60432" TargetMode="External"/><Relationship Id="rId1057" Type="http://schemas.openxmlformats.org/officeDocument/2006/relationships/hyperlink" Target="https://www.iaaf.org/athletes/athlete=60986" TargetMode="Externa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iaaf.org/athletes/athlete=1507" TargetMode="External"/><Relationship Id="rId170" Type="http://schemas.openxmlformats.org/officeDocument/2006/relationships/hyperlink" Target="https://www.iaaf.org/athletes/athlete=115555" TargetMode="External"/><Relationship Id="rId268" Type="http://schemas.openxmlformats.org/officeDocument/2006/relationships/hyperlink" Target="https://www.iaaf.org/athletes/athlete=315449" TargetMode="External"/><Relationship Id="rId475" Type="http://schemas.openxmlformats.org/officeDocument/2006/relationships/hyperlink" Target="https://www.iaaf.org/athletes/athlete=254303" TargetMode="External"/><Relationship Id="rId682" Type="http://schemas.openxmlformats.org/officeDocument/2006/relationships/hyperlink" Target="https://www.iaaf.org/athletes/athlete=136126" TargetMode="External"/><Relationship Id="rId128" Type="http://schemas.openxmlformats.org/officeDocument/2006/relationships/hyperlink" Target="https://www.iaaf.org/athletes/athlete=241270" TargetMode="External"/><Relationship Id="rId335" Type="http://schemas.openxmlformats.org/officeDocument/2006/relationships/hyperlink" Target="https://www.iaaf.org/athletes/athlete=188449" TargetMode="External"/><Relationship Id="rId542" Type="http://schemas.openxmlformats.org/officeDocument/2006/relationships/hyperlink" Target="https://www.iaaf.org/athletes/athlete=211456" TargetMode="External"/><Relationship Id="rId987" Type="http://schemas.openxmlformats.org/officeDocument/2006/relationships/hyperlink" Target="https://www.iaaf.org/athletes/athlete=195976" TargetMode="External"/><Relationship Id="rId1172" Type="http://schemas.openxmlformats.org/officeDocument/2006/relationships/hyperlink" Target="https://www.iaaf.org/athletes/athlete=136873" TargetMode="External"/><Relationship Id="rId402" Type="http://schemas.openxmlformats.org/officeDocument/2006/relationships/hyperlink" Target="https://www.iaaf.org/athletes/athlete=8774" TargetMode="External"/><Relationship Id="rId847" Type="http://schemas.openxmlformats.org/officeDocument/2006/relationships/hyperlink" Target="https://www.iaaf.org/athletes/athlete=9420" TargetMode="External"/><Relationship Id="rId1032" Type="http://schemas.openxmlformats.org/officeDocument/2006/relationships/hyperlink" Target="https://www.iaaf.org/athletes/athlete=68408" TargetMode="External"/><Relationship Id="rId707" Type="http://schemas.openxmlformats.org/officeDocument/2006/relationships/hyperlink" Target="https://www.iaaf.org/athletes/athlete=1493" TargetMode="External"/><Relationship Id="rId914" Type="http://schemas.openxmlformats.org/officeDocument/2006/relationships/hyperlink" Target="https://www.iaaf.org/athletes/athlete=1622" TargetMode="External"/><Relationship Id="rId1337" Type="http://schemas.openxmlformats.org/officeDocument/2006/relationships/hyperlink" Target="https://www.iaaf.org/athletes/athlete=61383" TargetMode="External"/><Relationship Id="rId43" Type="http://schemas.openxmlformats.org/officeDocument/2006/relationships/hyperlink" Target="https://www.iaaf.org/athletes/athlete=134354" TargetMode="External"/><Relationship Id="rId192" Type="http://schemas.openxmlformats.org/officeDocument/2006/relationships/hyperlink" Target="https://www.iaaf.org/athletes/athlete=219561" TargetMode="External"/><Relationship Id="rId497" Type="http://schemas.openxmlformats.org/officeDocument/2006/relationships/hyperlink" Target="https://www.iaaf.org/athletes/athlete=223725" TargetMode="External"/><Relationship Id="rId357" Type="http://schemas.openxmlformats.org/officeDocument/2006/relationships/hyperlink" Target="https://www.iaaf.org/athletes/athlete=171229" TargetMode="External"/><Relationship Id="rId1194" Type="http://schemas.openxmlformats.org/officeDocument/2006/relationships/hyperlink" Target="https://www.iaaf.org/athletes/athlete=2076" TargetMode="External"/><Relationship Id="rId217" Type="http://schemas.openxmlformats.org/officeDocument/2006/relationships/hyperlink" Target="https://www.iaaf.org/athletes/athlete=237679" TargetMode="External"/><Relationship Id="rId564" Type="http://schemas.openxmlformats.org/officeDocument/2006/relationships/hyperlink" Target="https://www.iaaf.org/athletes/athlete=194277" TargetMode="External"/><Relationship Id="rId771" Type="http://schemas.openxmlformats.org/officeDocument/2006/relationships/hyperlink" Target="https://www.iaaf.org/athletes/athlete=60992" TargetMode="External"/><Relationship Id="rId869" Type="http://schemas.openxmlformats.org/officeDocument/2006/relationships/hyperlink" Target="https://www.iaaf.org/athletes/athlete=187560" TargetMode="External"/><Relationship Id="rId424" Type="http://schemas.openxmlformats.org/officeDocument/2006/relationships/hyperlink" Target="https://www.iaaf.org/athletes/athlete=191717" TargetMode="External"/><Relationship Id="rId631" Type="http://schemas.openxmlformats.org/officeDocument/2006/relationships/hyperlink" Target="https://www.iaaf.org/athletes/athlete=20604" TargetMode="External"/><Relationship Id="rId729" Type="http://schemas.openxmlformats.org/officeDocument/2006/relationships/hyperlink" Target="https://www.iaaf.org/athletes/athlete=283015" TargetMode="External"/><Relationship Id="rId1054" Type="http://schemas.openxmlformats.org/officeDocument/2006/relationships/hyperlink" Target="https://www.iaaf.org/athletes/athlete=448" TargetMode="External"/><Relationship Id="rId1261" Type="http://schemas.openxmlformats.org/officeDocument/2006/relationships/hyperlink" Target="https://www.iaaf.org/athletes/athlete=246018" TargetMode="External"/><Relationship Id="rId1359" Type="http://schemas.openxmlformats.org/officeDocument/2006/relationships/hyperlink" Target="https://www.iaaf.org/athletes/athlete=60844" TargetMode="External"/><Relationship Id="rId936" Type="http://schemas.openxmlformats.org/officeDocument/2006/relationships/hyperlink" Target="https://www.iaaf.org/athletes/athlete=242245" TargetMode="External"/><Relationship Id="rId1121" Type="http://schemas.openxmlformats.org/officeDocument/2006/relationships/hyperlink" Target="https://www.iaaf.org/athletes/athlete=189546" TargetMode="External"/><Relationship Id="rId1219" Type="http://schemas.openxmlformats.org/officeDocument/2006/relationships/hyperlink" Target="https://www.iaaf.org/athletes/athlete=64419" TargetMode="External"/><Relationship Id="rId65" Type="http://schemas.openxmlformats.org/officeDocument/2006/relationships/hyperlink" Target="https://www.iaaf.org/athletes/athlete=139958" TargetMode="External"/><Relationship Id="rId281" Type="http://schemas.openxmlformats.org/officeDocument/2006/relationships/hyperlink" Target="https://www.iaaf.org/athletes/athlete=62914" TargetMode="External"/><Relationship Id="rId141" Type="http://schemas.openxmlformats.org/officeDocument/2006/relationships/hyperlink" Target="https://www.iaaf.org/athletes/athlete=188308" TargetMode="External"/><Relationship Id="rId379" Type="http://schemas.openxmlformats.org/officeDocument/2006/relationships/hyperlink" Target="https://www.iaaf.org/athletes/athlete=308620" TargetMode="External"/><Relationship Id="rId586" Type="http://schemas.openxmlformats.org/officeDocument/2006/relationships/hyperlink" Target="https://www.iaaf.org/athletes/athlete=61588" TargetMode="External"/><Relationship Id="rId793" Type="http://schemas.openxmlformats.org/officeDocument/2006/relationships/hyperlink" Target="https://www.iaaf.org/athletes/athlete=170244" TargetMode="External"/><Relationship Id="rId7" Type="http://schemas.openxmlformats.org/officeDocument/2006/relationships/hyperlink" Target="https://www.iaaf.org/athletes/athlete=1742" TargetMode="External"/><Relationship Id="rId239" Type="http://schemas.openxmlformats.org/officeDocument/2006/relationships/hyperlink" Target="https://www.iaaf.org/athletes/athlete=242407" TargetMode="External"/><Relationship Id="rId446" Type="http://schemas.openxmlformats.org/officeDocument/2006/relationships/hyperlink" Target="https://www.iaaf.org/athletes/athlete=262470" TargetMode="External"/><Relationship Id="rId653" Type="http://schemas.openxmlformats.org/officeDocument/2006/relationships/hyperlink" Target="https://www.iaaf.org/athletes/athlete=110030" TargetMode="External"/><Relationship Id="rId1076" Type="http://schemas.openxmlformats.org/officeDocument/2006/relationships/hyperlink" Target="https://www.iaaf.org/athletes/athlete=273179" TargetMode="External"/><Relationship Id="rId1283" Type="http://schemas.openxmlformats.org/officeDocument/2006/relationships/hyperlink" Target="https://www.iaaf.org/athletes/athlete=130292" TargetMode="External"/><Relationship Id="rId306" Type="http://schemas.openxmlformats.org/officeDocument/2006/relationships/hyperlink" Target="https://www.iaaf.org/athletes/athlete=210309" TargetMode="External"/><Relationship Id="rId860" Type="http://schemas.openxmlformats.org/officeDocument/2006/relationships/hyperlink" Target="https://www.iaaf.org/athletes/athlete=65312" TargetMode="External"/><Relationship Id="rId958" Type="http://schemas.openxmlformats.org/officeDocument/2006/relationships/hyperlink" Target="https://www.iaaf.org/athletes/athlete=177490" TargetMode="External"/><Relationship Id="rId1143" Type="http://schemas.openxmlformats.org/officeDocument/2006/relationships/hyperlink" Target="https://www.iaaf.org/athletes/athlete=60563" TargetMode="External"/><Relationship Id="rId87" Type="http://schemas.openxmlformats.org/officeDocument/2006/relationships/hyperlink" Target="https://www.iaaf.org/athletes/athlete=60319" TargetMode="External"/><Relationship Id="rId513" Type="http://schemas.openxmlformats.org/officeDocument/2006/relationships/hyperlink" Target="https://www.iaaf.org/athletes/athlete=135263" TargetMode="External"/><Relationship Id="rId720" Type="http://schemas.openxmlformats.org/officeDocument/2006/relationships/hyperlink" Target="https://www.iaaf.org/athletes/athlete=9127" TargetMode="External"/><Relationship Id="rId818" Type="http://schemas.openxmlformats.org/officeDocument/2006/relationships/hyperlink" Target="https://www.iaaf.org/athletes/athlete=284380" TargetMode="External"/><Relationship Id="rId1350" Type="http://schemas.openxmlformats.org/officeDocument/2006/relationships/hyperlink" Target="https://www.iaaf.org/athletes/athlete=66725" TargetMode="External"/><Relationship Id="rId1003" Type="http://schemas.openxmlformats.org/officeDocument/2006/relationships/hyperlink" Target="https://www.iaaf.org/athletes/athlete=62739" TargetMode="External"/><Relationship Id="rId1210" Type="http://schemas.openxmlformats.org/officeDocument/2006/relationships/hyperlink" Target="https://www.iaaf.org/athletes/athlete=60266" TargetMode="External"/><Relationship Id="rId1308" Type="http://schemas.openxmlformats.org/officeDocument/2006/relationships/hyperlink" Target="https://www.iaaf.org/athletes/athlete=135289" TargetMode="External"/><Relationship Id="rId14" Type="http://schemas.openxmlformats.org/officeDocument/2006/relationships/hyperlink" Target="https://www.iaaf.org/athletes/athlete=2660" TargetMode="External"/><Relationship Id="rId163" Type="http://schemas.openxmlformats.org/officeDocument/2006/relationships/hyperlink" Target="https://www.iaaf.org/athletes/athlete=186225" TargetMode="External"/><Relationship Id="rId370" Type="http://schemas.openxmlformats.org/officeDocument/2006/relationships/hyperlink" Target="https://www.iaaf.org/athletes/athlete=183201" TargetMode="External"/><Relationship Id="rId230" Type="http://schemas.openxmlformats.org/officeDocument/2006/relationships/hyperlink" Target="https://www.iaaf.org/athletes/athlete=201495" TargetMode="External"/><Relationship Id="rId468" Type="http://schemas.openxmlformats.org/officeDocument/2006/relationships/hyperlink" Target="https://www.iaaf.org/athletes/athlete=182005" TargetMode="External"/><Relationship Id="rId675" Type="http://schemas.openxmlformats.org/officeDocument/2006/relationships/hyperlink" Target="https://www.iaaf.org/athletes/athlete=248056" TargetMode="External"/><Relationship Id="rId882" Type="http://schemas.openxmlformats.org/officeDocument/2006/relationships/hyperlink" Target="https://www.iaaf.org/athletes/athlete=62123" TargetMode="External"/><Relationship Id="rId1098" Type="http://schemas.openxmlformats.org/officeDocument/2006/relationships/hyperlink" Target="https://www.iaaf.org/athletes/athlete=20814" TargetMode="External"/><Relationship Id="rId328" Type="http://schemas.openxmlformats.org/officeDocument/2006/relationships/hyperlink" Target="https://www.iaaf.org/athletes/athlete=271531" TargetMode="External"/><Relationship Id="rId535" Type="http://schemas.openxmlformats.org/officeDocument/2006/relationships/hyperlink" Target="https://www.iaaf.org/athletes/athlete=231876" TargetMode="External"/><Relationship Id="rId742" Type="http://schemas.openxmlformats.org/officeDocument/2006/relationships/hyperlink" Target="https://www.iaaf.org/athletes/athlete=177" TargetMode="External"/><Relationship Id="rId1165" Type="http://schemas.openxmlformats.org/officeDocument/2006/relationships/hyperlink" Target="https://www.iaaf.org/athletes/athlete=249550" TargetMode="External"/><Relationship Id="rId1372" Type="http://schemas.openxmlformats.org/officeDocument/2006/relationships/hyperlink" Target="https://www.iaaf.org/athletes/athlete=61173" TargetMode="External"/><Relationship Id="rId602" Type="http://schemas.openxmlformats.org/officeDocument/2006/relationships/hyperlink" Target="https://www.iaaf.org/athletes/athlete=135263" TargetMode="External"/><Relationship Id="rId1025" Type="http://schemas.openxmlformats.org/officeDocument/2006/relationships/hyperlink" Target="https://www.iaaf.org/athletes/athlete=61921" TargetMode="External"/><Relationship Id="rId1232" Type="http://schemas.openxmlformats.org/officeDocument/2006/relationships/hyperlink" Target="https://www.iaaf.org/athletes/athlete=65438" TargetMode="External"/><Relationship Id="rId907" Type="http://schemas.openxmlformats.org/officeDocument/2006/relationships/hyperlink" Target="https://www.iaaf.org/athletes/athlete=194794" TargetMode="External"/><Relationship Id="rId36" Type="http://schemas.openxmlformats.org/officeDocument/2006/relationships/hyperlink" Target="https://www.iaaf.org/athletes/athlete=138962" TargetMode="External"/><Relationship Id="rId185" Type="http://schemas.openxmlformats.org/officeDocument/2006/relationships/hyperlink" Target="https://www.iaaf.org/athletes/athlete=61121" TargetMode="External"/><Relationship Id="rId392" Type="http://schemas.openxmlformats.org/officeDocument/2006/relationships/hyperlink" Target="https://www.iaaf.org/athletes/athlete=262990" TargetMode="External"/><Relationship Id="rId697" Type="http://schemas.openxmlformats.org/officeDocument/2006/relationships/hyperlink" Target="https://www.iaaf.org/athletes/athlete=61655" TargetMode="External"/><Relationship Id="rId252" Type="http://schemas.openxmlformats.org/officeDocument/2006/relationships/hyperlink" Target="https://www.iaaf.org/athletes/athlete=317369" TargetMode="External"/><Relationship Id="rId1187" Type="http://schemas.openxmlformats.org/officeDocument/2006/relationships/hyperlink" Target="https://www.iaaf.org/athletes/athlete=3099" TargetMode="External"/><Relationship Id="rId112" Type="http://schemas.openxmlformats.org/officeDocument/2006/relationships/hyperlink" Target="https://www.iaaf.org/athletes/athlete=285231" TargetMode="External"/><Relationship Id="rId557" Type="http://schemas.openxmlformats.org/officeDocument/2006/relationships/hyperlink" Target="https://www.iaaf.org/athletes/athlete=184214" TargetMode="External"/><Relationship Id="rId764" Type="http://schemas.openxmlformats.org/officeDocument/2006/relationships/hyperlink" Target="https://www.iaaf.org/athletes/athlete=66939" TargetMode="External"/><Relationship Id="rId971" Type="http://schemas.openxmlformats.org/officeDocument/2006/relationships/hyperlink" Target="https://www.iaaf.org/athletes/athlete=208570" TargetMode="External"/><Relationship Id="rId1394" Type="http://schemas.openxmlformats.org/officeDocument/2006/relationships/hyperlink" Target="https://www.iaaf.org/athletes/athlete=189546" TargetMode="External"/><Relationship Id="rId417" Type="http://schemas.openxmlformats.org/officeDocument/2006/relationships/hyperlink" Target="https://www.iaaf.org/athletes/athlete=9824" TargetMode="External"/><Relationship Id="rId624" Type="http://schemas.openxmlformats.org/officeDocument/2006/relationships/hyperlink" Target="https://www.iaaf.org/athletes/athlete=170276" TargetMode="External"/><Relationship Id="rId831" Type="http://schemas.openxmlformats.org/officeDocument/2006/relationships/hyperlink" Target="https://www.iaaf.org/athletes/athlete=7732" TargetMode="External"/><Relationship Id="rId1047" Type="http://schemas.openxmlformats.org/officeDocument/2006/relationships/hyperlink" Target="https://www.iaaf.org/athletes/athlete=80045" TargetMode="External"/><Relationship Id="rId1254" Type="http://schemas.openxmlformats.org/officeDocument/2006/relationships/hyperlink" Target="https://www.iaaf.org/athletes/athlete=796" TargetMode="External"/><Relationship Id="rId929" Type="http://schemas.openxmlformats.org/officeDocument/2006/relationships/hyperlink" Target="https://www.iaaf.org/athletes/athlete=137076" TargetMode="External"/><Relationship Id="rId1114" Type="http://schemas.openxmlformats.org/officeDocument/2006/relationships/hyperlink" Target="https://www.iaaf.org/athletes/athlete=68270" TargetMode="External"/><Relationship Id="rId1321" Type="http://schemas.openxmlformats.org/officeDocument/2006/relationships/hyperlink" Target="https://www.iaaf.org/athletes/athlete=61961" TargetMode="External"/><Relationship Id="rId58" Type="http://schemas.openxmlformats.org/officeDocument/2006/relationships/hyperlink" Target="https://www.iaaf.org/athletes/athlete=180150" TargetMode="External"/><Relationship Id="rId274" Type="http://schemas.openxmlformats.org/officeDocument/2006/relationships/hyperlink" Target="https://www.iaaf.org/athletes/athlete=227178" TargetMode="External"/><Relationship Id="rId481" Type="http://schemas.openxmlformats.org/officeDocument/2006/relationships/hyperlink" Target="https://www.iaaf.org/athletes/athlete=274527" TargetMode="External"/><Relationship Id="rId134" Type="http://schemas.openxmlformats.org/officeDocument/2006/relationships/hyperlink" Target="https://www.iaaf.org/athletes/athlete=240626" TargetMode="External"/><Relationship Id="rId579" Type="http://schemas.openxmlformats.org/officeDocument/2006/relationships/hyperlink" Target="https://www.iaaf.org/athletes/athlete=188197" TargetMode="External"/><Relationship Id="rId786" Type="http://schemas.openxmlformats.org/officeDocument/2006/relationships/hyperlink" Target="https://www.iaaf.org/athletes/athlete=61258" TargetMode="External"/><Relationship Id="rId993" Type="http://schemas.openxmlformats.org/officeDocument/2006/relationships/hyperlink" Target="https://www.iaaf.org/athletes/athlete=448" TargetMode="External"/><Relationship Id="rId341" Type="http://schemas.openxmlformats.org/officeDocument/2006/relationships/hyperlink" Target="https://www.iaaf.org/athletes/athlete=227166" TargetMode="External"/><Relationship Id="rId439" Type="http://schemas.openxmlformats.org/officeDocument/2006/relationships/hyperlink" Target="https://www.iaaf.org/athletes/athlete=283623" TargetMode="External"/><Relationship Id="rId646" Type="http://schemas.openxmlformats.org/officeDocument/2006/relationships/hyperlink" Target="https://www.iaaf.org/athletes/athlete=3699" TargetMode="External"/><Relationship Id="rId1069" Type="http://schemas.openxmlformats.org/officeDocument/2006/relationships/hyperlink" Target="https://www.iaaf.org/athletes/athlete=136996" TargetMode="External"/><Relationship Id="rId1276" Type="http://schemas.openxmlformats.org/officeDocument/2006/relationships/hyperlink" Target="https://www.iaaf.org/athletes/athlete=138078" TargetMode="External"/><Relationship Id="rId201" Type="http://schemas.openxmlformats.org/officeDocument/2006/relationships/hyperlink" Target="https://www.iaaf.org/athletes/athlete=189002" TargetMode="External"/><Relationship Id="rId506" Type="http://schemas.openxmlformats.org/officeDocument/2006/relationships/hyperlink" Target="https://www.iaaf.org/athletes/athlete=191717" TargetMode="External"/><Relationship Id="rId853" Type="http://schemas.openxmlformats.org/officeDocument/2006/relationships/hyperlink" Target="https://www.iaaf.org/athletes/athlete=63353" TargetMode="External"/><Relationship Id="rId1136" Type="http://schemas.openxmlformats.org/officeDocument/2006/relationships/hyperlink" Target="https://www.iaaf.org/athletes/athlete=61351" TargetMode="External"/><Relationship Id="rId713" Type="http://schemas.openxmlformats.org/officeDocument/2006/relationships/hyperlink" Target="https://www.iaaf.org/athletes/athlete=256590" TargetMode="External"/><Relationship Id="rId920" Type="http://schemas.openxmlformats.org/officeDocument/2006/relationships/hyperlink" Target="https://www.iaaf.org/athletes/athlete=224247" TargetMode="External"/><Relationship Id="rId1343" Type="http://schemas.openxmlformats.org/officeDocument/2006/relationships/hyperlink" Target="https://www.iaaf.org/athletes/athlete=66927" TargetMode="External"/><Relationship Id="rId1203" Type="http://schemas.openxmlformats.org/officeDocument/2006/relationships/hyperlink" Target="https://www.iaaf.org/athletes/athlete=60054" TargetMode="External"/><Relationship Id="rId296" Type="http://schemas.openxmlformats.org/officeDocument/2006/relationships/hyperlink" Target="https://www.iaaf.org/athletes/athlete=196210" TargetMode="External"/><Relationship Id="rId156" Type="http://schemas.openxmlformats.org/officeDocument/2006/relationships/hyperlink" Target="https://www.iaaf.org/athletes/athlete=231024" TargetMode="External"/><Relationship Id="rId363" Type="http://schemas.openxmlformats.org/officeDocument/2006/relationships/hyperlink" Target="https://www.iaaf.org/athletes/athlete=226599" TargetMode="External"/><Relationship Id="rId570" Type="http://schemas.openxmlformats.org/officeDocument/2006/relationships/hyperlink" Target="https://www.iaaf.org/athletes/athlete=131053" TargetMode="External"/><Relationship Id="rId223" Type="http://schemas.openxmlformats.org/officeDocument/2006/relationships/hyperlink" Target="https://www.iaaf.org/athletes/athlete=288769" TargetMode="External"/><Relationship Id="rId430" Type="http://schemas.openxmlformats.org/officeDocument/2006/relationships/hyperlink" Target="https://www.iaaf.org/athletes/athlete=169928" TargetMode="External"/><Relationship Id="rId668" Type="http://schemas.openxmlformats.org/officeDocument/2006/relationships/hyperlink" Target="https://www.iaaf.org/athletes/athlete=286198" TargetMode="External"/><Relationship Id="rId875" Type="http://schemas.openxmlformats.org/officeDocument/2006/relationships/hyperlink" Target="https://www.iaaf.org/athletes/athlete=195952" TargetMode="External"/><Relationship Id="rId1060" Type="http://schemas.openxmlformats.org/officeDocument/2006/relationships/hyperlink" Target="https://www.iaaf.org/athletes/athlete=133489" TargetMode="External"/><Relationship Id="rId1298" Type="http://schemas.openxmlformats.org/officeDocument/2006/relationships/hyperlink" Target="https://www.iaaf.org/athletes/athlete=817" TargetMode="External"/><Relationship Id="rId528" Type="http://schemas.openxmlformats.org/officeDocument/2006/relationships/hyperlink" Target="https://www.iaaf.org/athletes/athlete=3615" TargetMode="External"/><Relationship Id="rId735" Type="http://schemas.openxmlformats.org/officeDocument/2006/relationships/hyperlink" Target="https://www.iaaf.org/athletes/athlete=789" TargetMode="External"/><Relationship Id="rId942" Type="http://schemas.openxmlformats.org/officeDocument/2006/relationships/hyperlink" Target="https://www.iaaf.org/athletes/athlete=1124" TargetMode="External"/><Relationship Id="rId1158" Type="http://schemas.openxmlformats.org/officeDocument/2006/relationships/hyperlink" Target="https://www.iaaf.org/athletes/athlete=1773" TargetMode="External"/><Relationship Id="rId1365" Type="http://schemas.openxmlformats.org/officeDocument/2006/relationships/hyperlink" Target="https://www.iaaf.org/athletes/athlete=63305" TargetMode="External"/><Relationship Id="rId1018" Type="http://schemas.openxmlformats.org/officeDocument/2006/relationships/hyperlink" Target="https://www.iaaf.org/athletes/athlete=247453" TargetMode="External"/><Relationship Id="rId1225" Type="http://schemas.openxmlformats.org/officeDocument/2006/relationships/hyperlink" Target="https://www.iaaf.org/athletes/athlete=62104" TargetMode="External"/><Relationship Id="rId71" Type="http://schemas.openxmlformats.org/officeDocument/2006/relationships/hyperlink" Target="https://www.iaaf.org/athletes/athlete=130110" TargetMode="External"/><Relationship Id="rId802" Type="http://schemas.openxmlformats.org/officeDocument/2006/relationships/hyperlink" Target="https://www.iaaf.org/athletes/athlete=1308" TargetMode="External"/><Relationship Id="rId29" Type="http://schemas.openxmlformats.org/officeDocument/2006/relationships/hyperlink" Target="https://www.iaaf.org/athletes/athlete=136764" TargetMode="External"/><Relationship Id="rId178" Type="http://schemas.openxmlformats.org/officeDocument/2006/relationships/hyperlink" Target="https://www.iaaf.org/athletes/athlete=274417" TargetMode="External"/><Relationship Id="rId385" Type="http://schemas.openxmlformats.org/officeDocument/2006/relationships/hyperlink" Target="https://www.iaaf.org/athletes/athlete=181995" TargetMode="External"/><Relationship Id="rId592" Type="http://schemas.openxmlformats.org/officeDocument/2006/relationships/hyperlink" Target="https://www.iaaf.org/athletes/athlete=249835" TargetMode="External"/><Relationship Id="rId245" Type="http://schemas.openxmlformats.org/officeDocument/2006/relationships/hyperlink" Target="https://www.iaaf.org/athletes/athlete=188308" TargetMode="External"/><Relationship Id="rId452" Type="http://schemas.openxmlformats.org/officeDocument/2006/relationships/hyperlink" Target="https://www.iaaf.org/athletes/athlete=250362" TargetMode="External"/><Relationship Id="rId897" Type="http://schemas.openxmlformats.org/officeDocument/2006/relationships/hyperlink" Target="https://www.iaaf.org/athletes/athlete=174018" TargetMode="External"/><Relationship Id="rId1082" Type="http://schemas.openxmlformats.org/officeDocument/2006/relationships/hyperlink" Target="https://www.iaaf.org/athletes/athlete=248925" TargetMode="External"/><Relationship Id="rId105" Type="http://schemas.openxmlformats.org/officeDocument/2006/relationships/hyperlink" Target="https://www.iaaf.org/athletes/athlete=237679" TargetMode="External"/><Relationship Id="rId312" Type="http://schemas.openxmlformats.org/officeDocument/2006/relationships/hyperlink" Target="https://www.iaaf.org/athletes/athlete=174865" TargetMode="External"/><Relationship Id="rId757" Type="http://schemas.openxmlformats.org/officeDocument/2006/relationships/hyperlink" Target="https://www.iaaf.org/athletes/athlete=61238" TargetMode="External"/><Relationship Id="rId964" Type="http://schemas.openxmlformats.org/officeDocument/2006/relationships/hyperlink" Target="https://www.iaaf.org/athletes/athlete=392" TargetMode="External"/><Relationship Id="rId1387" Type="http://schemas.openxmlformats.org/officeDocument/2006/relationships/hyperlink" Target="https://www.iaaf.org/athletes/athlete=61419" TargetMode="External"/><Relationship Id="rId93" Type="http://schemas.openxmlformats.org/officeDocument/2006/relationships/hyperlink" Target="https://www.iaaf.org/athletes/athlete=280555" TargetMode="External"/><Relationship Id="rId617" Type="http://schemas.openxmlformats.org/officeDocument/2006/relationships/hyperlink" Target="https://www.iaaf.org/athletes/athlete=9100" TargetMode="External"/><Relationship Id="rId824" Type="http://schemas.openxmlformats.org/officeDocument/2006/relationships/hyperlink" Target="https://www.iaaf.org/athletes/athlete=8765" TargetMode="External"/><Relationship Id="rId1247" Type="http://schemas.openxmlformats.org/officeDocument/2006/relationships/hyperlink" Target="https://www.iaaf.org/athletes/athlete=62079" TargetMode="External"/><Relationship Id="rId1107" Type="http://schemas.openxmlformats.org/officeDocument/2006/relationships/hyperlink" Target="https://www.iaaf.org/athletes/athlete=224635" TargetMode="External"/><Relationship Id="rId1314" Type="http://schemas.openxmlformats.org/officeDocument/2006/relationships/hyperlink" Target="https://www.iaaf.org/athletes/athlete=60151" TargetMode="External"/><Relationship Id="rId20" Type="http://schemas.openxmlformats.org/officeDocument/2006/relationships/hyperlink" Target="https://www.iaaf.org/athletes/athlete=138078" TargetMode="External"/><Relationship Id="rId267" Type="http://schemas.openxmlformats.org/officeDocument/2006/relationships/hyperlink" Target="https://www.iaaf.org/athletes/athlete=244526" TargetMode="External"/><Relationship Id="rId474" Type="http://schemas.openxmlformats.org/officeDocument/2006/relationships/hyperlink" Target="https://www.iaaf.org/athletes/athlete=171450" TargetMode="External"/><Relationship Id="rId127" Type="http://schemas.openxmlformats.org/officeDocument/2006/relationships/hyperlink" Target="https://www.iaaf.org/athletes/athlete=250090" TargetMode="External"/><Relationship Id="rId681" Type="http://schemas.openxmlformats.org/officeDocument/2006/relationships/hyperlink" Target="https://www.iaaf.org/athletes/athlete=62935" TargetMode="External"/><Relationship Id="rId779" Type="http://schemas.openxmlformats.org/officeDocument/2006/relationships/hyperlink" Target="https://www.iaaf.org/athletes/athlete=171449" TargetMode="External"/><Relationship Id="rId986" Type="http://schemas.openxmlformats.org/officeDocument/2006/relationships/hyperlink" Target="https://www.iaaf.org/athletes/athlete=197742" TargetMode="External"/><Relationship Id="rId334" Type="http://schemas.openxmlformats.org/officeDocument/2006/relationships/hyperlink" Target="https://www.iaaf.org/athletes/athlete=12678" TargetMode="External"/><Relationship Id="rId541" Type="http://schemas.openxmlformats.org/officeDocument/2006/relationships/hyperlink" Target="https://www.iaaf.org/athletes/athlete=9100" TargetMode="External"/><Relationship Id="rId639" Type="http://schemas.openxmlformats.org/officeDocument/2006/relationships/hyperlink" Target="https://www.iaaf.org/athletes/athlete=134832" TargetMode="External"/><Relationship Id="rId1171" Type="http://schemas.openxmlformats.org/officeDocument/2006/relationships/hyperlink" Target="https://www.iaaf.org/athletes/athlete=171424" TargetMode="External"/><Relationship Id="rId1269" Type="http://schemas.openxmlformats.org/officeDocument/2006/relationships/hyperlink" Target="https://www.iaaf.org/athletes/athlete=1287" TargetMode="External"/><Relationship Id="rId401" Type="http://schemas.openxmlformats.org/officeDocument/2006/relationships/hyperlink" Target="https://www.iaaf.org/athletes/athlete=138200" TargetMode="External"/><Relationship Id="rId846" Type="http://schemas.openxmlformats.org/officeDocument/2006/relationships/hyperlink" Target="https://www.iaaf.org/athletes/athlete=13860" TargetMode="External"/><Relationship Id="rId1031" Type="http://schemas.openxmlformats.org/officeDocument/2006/relationships/hyperlink" Target="https://www.iaaf.org/athletes/athlete=60377" TargetMode="External"/><Relationship Id="rId1129" Type="http://schemas.openxmlformats.org/officeDocument/2006/relationships/hyperlink" Target="https://www.iaaf.org/athletes/athlete=110325" TargetMode="External"/><Relationship Id="rId706" Type="http://schemas.openxmlformats.org/officeDocument/2006/relationships/hyperlink" Target="https://www.iaaf.org/athletes/athlete=208553" TargetMode="External"/><Relationship Id="rId913" Type="http://schemas.openxmlformats.org/officeDocument/2006/relationships/hyperlink" Target="https://www.iaaf.org/athletes/athlete=199606" TargetMode="External"/><Relationship Id="rId1336" Type="http://schemas.openxmlformats.org/officeDocument/2006/relationships/hyperlink" Target="https://www.iaaf.org/athletes/athlete=66893" TargetMode="External"/><Relationship Id="rId42" Type="http://schemas.openxmlformats.org/officeDocument/2006/relationships/hyperlink" Target="https://www.iaaf.org/athletes/athlete=50174" TargetMode="External"/><Relationship Id="rId191" Type="http://schemas.openxmlformats.org/officeDocument/2006/relationships/hyperlink" Target="https://www.iaaf.org/athletes/athlete=242492" TargetMode="External"/><Relationship Id="rId289" Type="http://schemas.openxmlformats.org/officeDocument/2006/relationships/hyperlink" Target="https://www.iaaf.org/athletes/athlete=306213" TargetMode="External"/><Relationship Id="rId496" Type="http://schemas.openxmlformats.org/officeDocument/2006/relationships/hyperlink" Target="https://www.iaaf.org/athletes/athlete=131358" TargetMode="External"/><Relationship Id="rId149" Type="http://schemas.openxmlformats.org/officeDocument/2006/relationships/hyperlink" Target="https://www.iaaf.org/athletes/athlete=219294" TargetMode="External"/><Relationship Id="rId356" Type="http://schemas.openxmlformats.org/officeDocument/2006/relationships/hyperlink" Target="https://www.iaaf.org/athletes/athlete=194275" TargetMode="External"/><Relationship Id="rId563" Type="http://schemas.openxmlformats.org/officeDocument/2006/relationships/hyperlink" Target="https://www.iaaf.org/athletes/athlete=130396" TargetMode="External"/><Relationship Id="rId770" Type="http://schemas.openxmlformats.org/officeDocument/2006/relationships/hyperlink" Target="https://www.iaaf.org/athletes/athlete=250432" TargetMode="External"/><Relationship Id="rId1193" Type="http://schemas.openxmlformats.org/officeDocument/2006/relationships/hyperlink" Target="https://www.iaaf.org/athletes/athlete=2553" TargetMode="External"/><Relationship Id="rId216" Type="http://schemas.openxmlformats.org/officeDocument/2006/relationships/hyperlink" Target="https://www.iaaf.org/athletes/athlete=240907" TargetMode="External"/><Relationship Id="rId423" Type="http://schemas.openxmlformats.org/officeDocument/2006/relationships/hyperlink" Target="https://www.iaaf.org/athletes/athlete=210293" TargetMode="External"/><Relationship Id="rId868" Type="http://schemas.openxmlformats.org/officeDocument/2006/relationships/hyperlink" Target="https://www.iaaf.org/athletes/athlete=60399" TargetMode="External"/><Relationship Id="rId1053" Type="http://schemas.openxmlformats.org/officeDocument/2006/relationships/hyperlink" Target="https://www.iaaf.org/athletes/athlete=279529" TargetMode="External"/><Relationship Id="rId1260" Type="http://schemas.openxmlformats.org/officeDocument/2006/relationships/hyperlink" Target="https://www.iaaf.org/athletes/athlete=171276" TargetMode="External"/><Relationship Id="rId630" Type="http://schemas.openxmlformats.org/officeDocument/2006/relationships/hyperlink" Target="https://www.iaaf.org/athletes/athlete=248716" TargetMode="External"/><Relationship Id="rId728" Type="http://schemas.openxmlformats.org/officeDocument/2006/relationships/hyperlink" Target="https://www.iaaf.org/athletes/athlete=174437" TargetMode="External"/><Relationship Id="rId935" Type="http://schemas.openxmlformats.org/officeDocument/2006/relationships/hyperlink" Target="https://www.iaaf.org/athletes/athlete=15044" TargetMode="External"/><Relationship Id="rId1358" Type="http://schemas.openxmlformats.org/officeDocument/2006/relationships/hyperlink" Target="https://www.iaaf.org/athletes/athlete=80762" TargetMode="External"/><Relationship Id="rId64" Type="http://schemas.openxmlformats.org/officeDocument/2006/relationships/hyperlink" Target="https://www.iaaf.org/athletes/athlete=68401" TargetMode="External"/><Relationship Id="rId1120" Type="http://schemas.openxmlformats.org/officeDocument/2006/relationships/hyperlink" Target="https://www.iaaf.org/athletes/athlete=68075" TargetMode="External"/><Relationship Id="rId1218" Type="http://schemas.openxmlformats.org/officeDocument/2006/relationships/hyperlink" Target="https://www.iaaf.org/athletes/athlete=241169" TargetMode="External"/><Relationship Id="rId280" Type="http://schemas.openxmlformats.org/officeDocument/2006/relationships/hyperlink" Target="https://www.iaaf.org/athletes/athlete=171451" TargetMode="External"/><Relationship Id="rId140" Type="http://schemas.openxmlformats.org/officeDocument/2006/relationships/hyperlink" Target="https://www.iaaf.org/athletes/athlete=234274" TargetMode="External"/><Relationship Id="rId378" Type="http://schemas.openxmlformats.org/officeDocument/2006/relationships/hyperlink" Target="https://www.iaaf.org/athletes/athlete=182005" TargetMode="External"/><Relationship Id="rId585" Type="http://schemas.openxmlformats.org/officeDocument/2006/relationships/hyperlink" Target="https://www.iaaf.org/athletes/athlete=185417" TargetMode="External"/><Relationship Id="rId792" Type="http://schemas.openxmlformats.org/officeDocument/2006/relationships/hyperlink" Target="https://www.iaaf.org/athletes/athlete=67920" TargetMode="External"/><Relationship Id="rId6" Type="http://schemas.openxmlformats.org/officeDocument/2006/relationships/hyperlink" Target="https://www.iaaf.org/athletes/athlete=171" TargetMode="External"/><Relationship Id="rId238" Type="http://schemas.openxmlformats.org/officeDocument/2006/relationships/hyperlink" Target="https://www.iaaf.org/athletes/athlete=204479" TargetMode="External"/><Relationship Id="rId445" Type="http://schemas.openxmlformats.org/officeDocument/2006/relationships/hyperlink" Target="https://www.iaaf.org/athletes/athlete=5118" TargetMode="External"/><Relationship Id="rId652" Type="http://schemas.openxmlformats.org/officeDocument/2006/relationships/hyperlink" Target="https://www.iaaf.org/athletes/athlete=63389" TargetMode="External"/><Relationship Id="rId1075" Type="http://schemas.openxmlformats.org/officeDocument/2006/relationships/hyperlink" Target="https://www.iaaf.org/athletes/athlete=20646" TargetMode="External"/><Relationship Id="rId1282" Type="http://schemas.openxmlformats.org/officeDocument/2006/relationships/hyperlink" Target="https://www.iaaf.org/athletes/athlete=189435" TargetMode="External"/><Relationship Id="rId305" Type="http://schemas.openxmlformats.org/officeDocument/2006/relationships/hyperlink" Target="https://www.iaaf.org/athletes/athlete=188448" TargetMode="External"/><Relationship Id="rId512" Type="http://schemas.openxmlformats.org/officeDocument/2006/relationships/hyperlink" Target="https://www.iaaf.org/athletes/athlete=171546" TargetMode="External"/><Relationship Id="rId957" Type="http://schemas.openxmlformats.org/officeDocument/2006/relationships/hyperlink" Target="https://www.iaaf.org/athletes/athlete=15044" TargetMode="External"/><Relationship Id="rId1142" Type="http://schemas.openxmlformats.org/officeDocument/2006/relationships/hyperlink" Target="https://www.iaaf.org/athletes/athlete=80702" TargetMode="External"/><Relationship Id="rId86" Type="http://schemas.openxmlformats.org/officeDocument/2006/relationships/hyperlink" Target="https://www.iaaf.org/athletes/athlete=209075" TargetMode="External"/><Relationship Id="rId817" Type="http://schemas.openxmlformats.org/officeDocument/2006/relationships/hyperlink" Target="https://www.iaaf.org/athletes/athlete=258418" TargetMode="External"/><Relationship Id="rId1002" Type="http://schemas.openxmlformats.org/officeDocument/2006/relationships/hyperlink" Target="https://www.iaaf.org/athletes/athlete=189546" TargetMode="External"/><Relationship Id="rId1307" Type="http://schemas.openxmlformats.org/officeDocument/2006/relationships/hyperlink" Target="https://www.iaaf.org/athletes/athlete=61002" TargetMode="External"/><Relationship Id="rId13" Type="http://schemas.openxmlformats.org/officeDocument/2006/relationships/hyperlink" Target="https://www.iaaf.org/athletes/athlete=532" TargetMode="External"/><Relationship Id="rId162" Type="http://schemas.openxmlformats.org/officeDocument/2006/relationships/hyperlink" Target="https://www.iaaf.org/athletes/athlete=234931" TargetMode="External"/><Relationship Id="rId467" Type="http://schemas.openxmlformats.org/officeDocument/2006/relationships/hyperlink" Target="https://www.iaaf.org/athletes/athlete=265175" TargetMode="External"/><Relationship Id="rId1097" Type="http://schemas.openxmlformats.org/officeDocument/2006/relationships/hyperlink" Target="https://www.iaaf.org/athletes/athlete=1305" TargetMode="External"/><Relationship Id="rId674" Type="http://schemas.openxmlformats.org/officeDocument/2006/relationships/hyperlink" Target="https://www.iaaf.org/athletes/athlete=61533" TargetMode="External"/><Relationship Id="rId881" Type="http://schemas.openxmlformats.org/officeDocument/2006/relationships/hyperlink" Target="https://www.iaaf.org/athletes/athlete=252633" TargetMode="External"/><Relationship Id="rId979" Type="http://schemas.openxmlformats.org/officeDocument/2006/relationships/hyperlink" Target="https://www.iaaf.org/athletes/athlete=197120" TargetMode="External"/><Relationship Id="rId327" Type="http://schemas.openxmlformats.org/officeDocument/2006/relationships/hyperlink" Target="https://www.iaaf.org/athletes/athlete=238386" TargetMode="External"/><Relationship Id="rId534" Type="http://schemas.openxmlformats.org/officeDocument/2006/relationships/hyperlink" Target="https://www.iaaf.org/athletes/athlete=310950" TargetMode="External"/><Relationship Id="rId741" Type="http://schemas.openxmlformats.org/officeDocument/2006/relationships/hyperlink" Target="https://www.iaaf.org/athletes/athlete=188478" TargetMode="External"/><Relationship Id="rId839" Type="http://schemas.openxmlformats.org/officeDocument/2006/relationships/hyperlink" Target="https://www.iaaf.org/athletes/athlete=185144" TargetMode="External"/><Relationship Id="rId1164" Type="http://schemas.openxmlformats.org/officeDocument/2006/relationships/hyperlink" Target="https://www.iaaf.org/athletes/athlete=536" TargetMode="External"/><Relationship Id="rId1371" Type="http://schemas.openxmlformats.org/officeDocument/2006/relationships/hyperlink" Target="https://www.iaaf.org/athletes/athlete=252633" TargetMode="External"/><Relationship Id="rId601" Type="http://schemas.openxmlformats.org/officeDocument/2006/relationships/hyperlink" Target="https://www.iaaf.org/athletes/athlete=9824" TargetMode="External"/><Relationship Id="rId1024" Type="http://schemas.openxmlformats.org/officeDocument/2006/relationships/hyperlink" Target="https://www.iaaf.org/athletes/athlete=60432" TargetMode="External"/><Relationship Id="rId1231" Type="http://schemas.openxmlformats.org/officeDocument/2006/relationships/hyperlink" Target="https://www.iaaf.org/athletes/athlete=61940" TargetMode="External"/><Relationship Id="rId906" Type="http://schemas.openxmlformats.org/officeDocument/2006/relationships/hyperlink" Target="https://www.iaaf.org/athletes/athlete=185464" TargetMode="External"/><Relationship Id="rId1329" Type="http://schemas.openxmlformats.org/officeDocument/2006/relationships/hyperlink" Target="https://www.iaaf.org/athletes/athlete=60868" TargetMode="External"/><Relationship Id="rId35" Type="http://schemas.openxmlformats.org/officeDocument/2006/relationships/hyperlink" Target="https://www.iaaf.org/athletes/athlete=196591" TargetMode="External"/><Relationship Id="rId184" Type="http://schemas.openxmlformats.org/officeDocument/2006/relationships/hyperlink" Target="https://www.iaaf.org/athletes/athlete=68169" TargetMode="External"/><Relationship Id="rId391" Type="http://schemas.openxmlformats.org/officeDocument/2006/relationships/hyperlink" Target="https://www.iaaf.org/athletes/athlete=188197" TargetMode="External"/><Relationship Id="rId251" Type="http://schemas.openxmlformats.org/officeDocument/2006/relationships/hyperlink" Target="https://www.iaaf.org/athletes/athlete=308789" TargetMode="External"/><Relationship Id="rId489" Type="http://schemas.openxmlformats.org/officeDocument/2006/relationships/hyperlink" Target="https://www.iaaf.org/athletes/athlete=61588" TargetMode="External"/><Relationship Id="rId696" Type="http://schemas.openxmlformats.org/officeDocument/2006/relationships/hyperlink" Target="https://www.iaaf.org/athletes/athlete=67889" TargetMode="External"/><Relationship Id="rId349" Type="http://schemas.openxmlformats.org/officeDocument/2006/relationships/hyperlink" Target="https://www.iaaf.org/athletes/athlete=285231" TargetMode="External"/><Relationship Id="rId556" Type="http://schemas.openxmlformats.org/officeDocument/2006/relationships/hyperlink" Target="https://www.iaaf.org/athletes/athlete=181883" TargetMode="External"/><Relationship Id="rId763" Type="http://schemas.openxmlformats.org/officeDocument/2006/relationships/hyperlink" Target="https://www.iaaf.org/athletes/athlete=61722" TargetMode="External"/><Relationship Id="rId1186" Type="http://schemas.openxmlformats.org/officeDocument/2006/relationships/hyperlink" Target="https://www.iaaf.org/athletes/athlete=221630" TargetMode="External"/><Relationship Id="rId1393" Type="http://schemas.openxmlformats.org/officeDocument/2006/relationships/hyperlink" Target="https://www.iaaf.org/athletes/athlete=63875" TargetMode="External"/><Relationship Id="rId111" Type="http://schemas.openxmlformats.org/officeDocument/2006/relationships/hyperlink" Target="https://www.iaaf.org/athletes/athlete=272341" TargetMode="External"/><Relationship Id="rId209" Type="http://schemas.openxmlformats.org/officeDocument/2006/relationships/hyperlink" Target="https://www.iaaf.org/athletes/athlete=317270" TargetMode="External"/><Relationship Id="rId416" Type="http://schemas.openxmlformats.org/officeDocument/2006/relationships/hyperlink" Target="https://www.iaaf.org/athletes/athlete=9745" TargetMode="External"/><Relationship Id="rId970" Type="http://schemas.openxmlformats.org/officeDocument/2006/relationships/hyperlink" Target="https://www.iaaf.org/athletes/athlete=50109" TargetMode="External"/><Relationship Id="rId1046" Type="http://schemas.openxmlformats.org/officeDocument/2006/relationships/hyperlink" Target="https://www.iaaf.org/athletes/athlete=60999" TargetMode="External"/><Relationship Id="rId1253" Type="http://schemas.openxmlformats.org/officeDocument/2006/relationships/hyperlink" Target="https://www.iaaf.org/athletes/athlete=1622" TargetMode="External"/><Relationship Id="rId623" Type="http://schemas.openxmlformats.org/officeDocument/2006/relationships/hyperlink" Target="https://www.iaaf.org/athletes/athlete=131970" TargetMode="External"/><Relationship Id="rId830" Type="http://schemas.openxmlformats.org/officeDocument/2006/relationships/hyperlink" Target="https://www.iaaf.org/athletes/athlete=289704" TargetMode="External"/><Relationship Id="rId928" Type="http://schemas.openxmlformats.org/officeDocument/2006/relationships/hyperlink" Target="https://www.iaaf.org/athletes/athlete=255162" TargetMode="External"/><Relationship Id="rId57" Type="http://schemas.openxmlformats.org/officeDocument/2006/relationships/hyperlink" Target="https://www.iaaf.org/athletes/athlete=189153" TargetMode="External"/><Relationship Id="rId1113" Type="http://schemas.openxmlformats.org/officeDocument/2006/relationships/hyperlink" Target="https://www.iaaf.org/athletes/athlete=225389" TargetMode="External"/><Relationship Id="rId1320" Type="http://schemas.openxmlformats.org/officeDocument/2006/relationships/hyperlink" Target="https://www.iaaf.org/athletes/athlete=63319" TargetMode="External"/><Relationship Id="rId427" Type="http://schemas.openxmlformats.org/officeDocument/2006/relationships/hyperlink" Target="https://www.iaaf.org/athletes/athlete=138181" TargetMode="External"/><Relationship Id="rId634" Type="http://schemas.openxmlformats.org/officeDocument/2006/relationships/hyperlink" Target="https://www.iaaf.org/athletes/athlete=50437" TargetMode="External"/><Relationship Id="rId841" Type="http://schemas.openxmlformats.org/officeDocument/2006/relationships/hyperlink" Target="https://www.iaaf.org/athletes/athlete=2987" TargetMode="External"/><Relationship Id="rId1264" Type="http://schemas.openxmlformats.org/officeDocument/2006/relationships/hyperlink" Target="https://www.iaaf.org/athletes/athlete=267612" TargetMode="External"/><Relationship Id="rId273" Type="http://schemas.openxmlformats.org/officeDocument/2006/relationships/hyperlink" Target="https://www.iaaf.org/athletes/athlete=242274" TargetMode="External"/><Relationship Id="rId480" Type="http://schemas.openxmlformats.org/officeDocument/2006/relationships/hyperlink" Target="https://www.iaaf.org/athletes/athlete=115653" TargetMode="External"/><Relationship Id="rId701" Type="http://schemas.openxmlformats.org/officeDocument/2006/relationships/hyperlink" Target="https://www.iaaf.org/athletes/athlete=209036" TargetMode="External"/><Relationship Id="rId939" Type="http://schemas.openxmlformats.org/officeDocument/2006/relationships/hyperlink" Target="https://www.iaaf.org/athletes/athlete=2383" TargetMode="External"/><Relationship Id="rId1124" Type="http://schemas.openxmlformats.org/officeDocument/2006/relationships/hyperlink" Target="https://www.iaaf.org/athletes/athlete=64540" TargetMode="External"/><Relationship Id="rId1331" Type="http://schemas.openxmlformats.org/officeDocument/2006/relationships/hyperlink" Target="https://www.iaaf.org/athletes/athlete=172730" TargetMode="External"/><Relationship Id="rId68" Type="http://schemas.openxmlformats.org/officeDocument/2006/relationships/hyperlink" Target="https://www.iaaf.org/athletes/athlete=136226" TargetMode="External"/><Relationship Id="rId133" Type="http://schemas.openxmlformats.org/officeDocument/2006/relationships/hyperlink" Target="https://www.iaaf.org/athletes/athlete=246148" TargetMode="External"/><Relationship Id="rId340" Type="http://schemas.openxmlformats.org/officeDocument/2006/relationships/hyperlink" Target="https://www.iaaf.org/athletes/athlete=21169" TargetMode="External"/><Relationship Id="rId578" Type="http://schemas.openxmlformats.org/officeDocument/2006/relationships/hyperlink" Target="https://www.iaaf.org/athletes/athlete=281867" TargetMode="External"/><Relationship Id="rId785" Type="http://schemas.openxmlformats.org/officeDocument/2006/relationships/hyperlink" Target="https://www.iaaf.org/athletes/athlete=63389" TargetMode="External"/><Relationship Id="rId992" Type="http://schemas.openxmlformats.org/officeDocument/2006/relationships/hyperlink" Target="https://www.iaaf.org/athletes/athlete=247930" TargetMode="External"/><Relationship Id="rId200" Type="http://schemas.openxmlformats.org/officeDocument/2006/relationships/hyperlink" Target="https://www.iaaf.org/athletes/athlete=65193" TargetMode="External"/><Relationship Id="rId438" Type="http://schemas.openxmlformats.org/officeDocument/2006/relationships/hyperlink" Target="https://www.iaaf.org/athletes/athlete=11006" TargetMode="External"/><Relationship Id="rId645" Type="http://schemas.openxmlformats.org/officeDocument/2006/relationships/hyperlink" Target="https://www.iaaf.org/athletes/athlete=9716" TargetMode="External"/><Relationship Id="rId852" Type="http://schemas.openxmlformats.org/officeDocument/2006/relationships/hyperlink" Target="https://www.iaaf.org/athletes/athlete=64248" TargetMode="External"/><Relationship Id="rId1068" Type="http://schemas.openxmlformats.org/officeDocument/2006/relationships/hyperlink" Target="https://www.iaaf.org/athletes/athlete=9809" TargetMode="External"/><Relationship Id="rId1275" Type="http://schemas.openxmlformats.org/officeDocument/2006/relationships/hyperlink" Target="https://www.iaaf.org/athletes/athlete=184678" TargetMode="External"/><Relationship Id="rId284" Type="http://schemas.openxmlformats.org/officeDocument/2006/relationships/hyperlink" Target="https://www.iaaf.org/athletes/athlete=181712" TargetMode="External"/><Relationship Id="rId491" Type="http://schemas.openxmlformats.org/officeDocument/2006/relationships/hyperlink" Target="https://www.iaaf.org/athletes/athlete=283399" TargetMode="External"/><Relationship Id="rId505" Type="http://schemas.openxmlformats.org/officeDocument/2006/relationships/hyperlink" Target="https://www.iaaf.org/athletes/athlete=188307" TargetMode="External"/><Relationship Id="rId712" Type="http://schemas.openxmlformats.org/officeDocument/2006/relationships/hyperlink" Target="https://www.iaaf.org/athletes/athlete=265287" TargetMode="External"/><Relationship Id="rId1135" Type="http://schemas.openxmlformats.org/officeDocument/2006/relationships/hyperlink" Target="https://www.iaaf.org/athletes/athlete=62009" TargetMode="External"/><Relationship Id="rId1342" Type="http://schemas.openxmlformats.org/officeDocument/2006/relationships/hyperlink" Target="https://www.iaaf.org/athletes/athlete=196700" TargetMode="External"/><Relationship Id="rId79" Type="http://schemas.openxmlformats.org/officeDocument/2006/relationships/hyperlink" Target="https://www.iaaf.org/athletes/athlete=75021" TargetMode="External"/><Relationship Id="rId144" Type="http://schemas.openxmlformats.org/officeDocument/2006/relationships/hyperlink" Target="https://www.iaaf.org/athletes/athlete=191338" TargetMode="External"/><Relationship Id="rId589" Type="http://schemas.openxmlformats.org/officeDocument/2006/relationships/hyperlink" Target="https://www.iaaf.org/athletes/athlete=68278" TargetMode="External"/><Relationship Id="rId796" Type="http://schemas.openxmlformats.org/officeDocument/2006/relationships/hyperlink" Target="https://www.iaaf.org/athletes/athlete=132167" TargetMode="External"/><Relationship Id="rId1202" Type="http://schemas.openxmlformats.org/officeDocument/2006/relationships/hyperlink" Target="https://www.iaaf.org/athletes/athlete=171037" TargetMode="External"/><Relationship Id="rId351" Type="http://schemas.openxmlformats.org/officeDocument/2006/relationships/hyperlink" Target="https://www.iaaf.org/athletes/athlete=250362" TargetMode="External"/><Relationship Id="rId449" Type="http://schemas.openxmlformats.org/officeDocument/2006/relationships/hyperlink" Target="https://www.iaaf.org/athletes/athlete=236880" TargetMode="External"/><Relationship Id="rId656" Type="http://schemas.openxmlformats.org/officeDocument/2006/relationships/hyperlink" Target="https://www.iaaf.org/athletes/athlete=64210" TargetMode="External"/><Relationship Id="rId863" Type="http://schemas.openxmlformats.org/officeDocument/2006/relationships/hyperlink" Target="https://www.iaaf.org/athletes/athlete=63328" TargetMode="External"/><Relationship Id="rId1079" Type="http://schemas.openxmlformats.org/officeDocument/2006/relationships/hyperlink" Target="https://www.iaaf.org/athletes/athlete=133188" TargetMode="External"/><Relationship Id="rId1286" Type="http://schemas.openxmlformats.org/officeDocument/2006/relationships/hyperlink" Target="https://www.iaaf.org/athletes/athlete=235114" TargetMode="External"/><Relationship Id="rId211" Type="http://schemas.openxmlformats.org/officeDocument/2006/relationships/hyperlink" Target="https://www.iaaf.org/athletes/athlete=224348" TargetMode="External"/><Relationship Id="rId295" Type="http://schemas.openxmlformats.org/officeDocument/2006/relationships/hyperlink" Target="https://www.iaaf.org/athletes/athlete=181995" TargetMode="External"/><Relationship Id="rId309" Type="http://schemas.openxmlformats.org/officeDocument/2006/relationships/hyperlink" Target="https://www.iaaf.org/athletes/athlete=14100" TargetMode="External"/><Relationship Id="rId516" Type="http://schemas.openxmlformats.org/officeDocument/2006/relationships/hyperlink" Target="https://www.iaaf.org/athletes/athlete=265241" TargetMode="External"/><Relationship Id="rId1146" Type="http://schemas.openxmlformats.org/officeDocument/2006/relationships/hyperlink" Target="https://www.iaaf.org/athletes/athlete=197282" TargetMode="External"/><Relationship Id="rId723" Type="http://schemas.openxmlformats.org/officeDocument/2006/relationships/hyperlink" Target="https://www.iaaf.org/athletes/athlete=195576" TargetMode="External"/><Relationship Id="rId930" Type="http://schemas.openxmlformats.org/officeDocument/2006/relationships/hyperlink" Target="https://www.iaaf.org/athletes/athlete=8950" TargetMode="External"/><Relationship Id="rId1006" Type="http://schemas.openxmlformats.org/officeDocument/2006/relationships/hyperlink" Target="https://www.iaaf.org/athletes/athlete=70454" TargetMode="External"/><Relationship Id="rId1353" Type="http://schemas.openxmlformats.org/officeDocument/2006/relationships/hyperlink" Target="https://www.iaaf.org/athletes/athlete=250353" TargetMode="External"/><Relationship Id="rId155" Type="http://schemas.openxmlformats.org/officeDocument/2006/relationships/hyperlink" Target="https://www.iaaf.org/athletes/athlete=115233" TargetMode="External"/><Relationship Id="rId362" Type="http://schemas.openxmlformats.org/officeDocument/2006/relationships/hyperlink" Target="https://www.iaaf.org/athletes/athlete=257202" TargetMode="External"/><Relationship Id="rId1213" Type="http://schemas.openxmlformats.org/officeDocument/2006/relationships/hyperlink" Target="https://www.iaaf.org/athletes/athlete=137767" TargetMode="External"/><Relationship Id="rId1297" Type="http://schemas.openxmlformats.org/officeDocument/2006/relationships/hyperlink" Target="https://www.iaaf.org/athletes/athlete=7520" TargetMode="External"/><Relationship Id="rId222" Type="http://schemas.openxmlformats.org/officeDocument/2006/relationships/hyperlink" Target="https://www.iaaf.org/athletes/athlete=250796" TargetMode="External"/><Relationship Id="rId667" Type="http://schemas.openxmlformats.org/officeDocument/2006/relationships/hyperlink" Target="https://www.iaaf.org/athletes/athlete=273291" TargetMode="External"/><Relationship Id="rId874" Type="http://schemas.openxmlformats.org/officeDocument/2006/relationships/hyperlink" Target="https://www.iaaf.org/athletes/athlete=200809" TargetMode="External"/><Relationship Id="rId17" Type="http://schemas.openxmlformats.org/officeDocument/2006/relationships/hyperlink" Target="https://www.iaaf.org/athletes/athlete=171962" TargetMode="External"/><Relationship Id="rId527" Type="http://schemas.openxmlformats.org/officeDocument/2006/relationships/hyperlink" Target="https://www.iaaf.org/athletes/athlete=201943" TargetMode="External"/><Relationship Id="rId734" Type="http://schemas.openxmlformats.org/officeDocument/2006/relationships/hyperlink" Target="https://www.iaaf.org/athletes/athlete=201635" TargetMode="External"/><Relationship Id="rId941" Type="http://schemas.openxmlformats.org/officeDocument/2006/relationships/hyperlink" Target="https://www.iaaf.org/athletes/athlete=255164" TargetMode="External"/><Relationship Id="rId1157" Type="http://schemas.openxmlformats.org/officeDocument/2006/relationships/hyperlink" Target="https://www.iaaf.org/athletes/athlete=2317" TargetMode="External"/><Relationship Id="rId1364" Type="http://schemas.openxmlformats.org/officeDocument/2006/relationships/hyperlink" Target="https://www.iaaf.org/athletes/athlete=60377" TargetMode="External"/><Relationship Id="rId70" Type="http://schemas.openxmlformats.org/officeDocument/2006/relationships/hyperlink" Target="https://www.iaaf.org/athletes/athlete=110016" TargetMode="External"/><Relationship Id="rId166" Type="http://schemas.openxmlformats.org/officeDocument/2006/relationships/hyperlink" Target="https://www.iaaf.org/athletes/athlete=131258" TargetMode="External"/><Relationship Id="rId373" Type="http://schemas.openxmlformats.org/officeDocument/2006/relationships/hyperlink" Target="https://www.iaaf.org/athletes/athlete=67845" TargetMode="External"/><Relationship Id="rId580" Type="http://schemas.openxmlformats.org/officeDocument/2006/relationships/hyperlink" Target="https://www.iaaf.org/athletes/athlete=110286" TargetMode="External"/><Relationship Id="rId801" Type="http://schemas.openxmlformats.org/officeDocument/2006/relationships/hyperlink" Target="https://www.iaaf.org/athletes/athlete=255162" TargetMode="External"/><Relationship Id="rId1017" Type="http://schemas.openxmlformats.org/officeDocument/2006/relationships/hyperlink" Target="https://www.iaaf.org/athletes/athlete=199570" TargetMode="External"/><Relationship Id="rId1224" Type="http://schemas.openxmlformats.org/officeDocument/2006/relationships/hyperlink" Target="https://www.iaaf.org/athletes/athlete=196564" TargetMode="External"/><Relationship Id="rId1" Type="http://schemas.openxmlformats.org/officeDocument/2006/relationships/hyperlink" Target="https://www.iaaf.org/athletes/athlete=773" TargetMode="External"/><Relationship Id="rId233" Type="http://schemas.openxmlformats.org/officeDocument/2006/relationships/hyperlink" Target="https://www.iaaf.org/athletes/athlete=267619" TargetMode="External"/><Relationship Id="rId440" Type="http://schemas.openxmlformats.org/officeDocument/2006/relationships/hyperlink" Target="https://www.iaaf.org/athletes/athlete=131000" TargetMode="External"/><Relationship Id="rId678" Type="http://schemas.openxmlformats.org/officeDocument/2006/relationships/hyperlink" Target="https://www.iaaf.org/athletes/athlete=61238" TargetMode="External"/><Relationship Id="rId885" Type="http://schemas.openxmlformats.org/officeDocument/2006/relationships/hyperlink" Target="https://www.iaaf.org/athletes/athlete=170641" TargetMode="External"/><Relationship Id="rId1070" Type="http://schemas.openxmlformats.org/officeDocument/2006/relationships/hyperlink" Target="https://www.iaaf.org/athletes/athlete=496" TargetMode="External"/><Relationship Id="rId28" Type="http://schemas.openxmlformats.org/officeDocument/2006/relationships/hyperlink" Target="https://www.iaaf.org/athletes/athlete=1576" TargetMode="External"/><Relationship Id="rId300" Type="http://schemas.openxmlformats.org/officeDocument/2006/relationships/hyperlink" Target="https://www.iaaf.org/athletes/athlete=115240" TargetMode="External"/><Relationship Id="rId538" Type="http://schemas.openxmlformats.org/officeDocument/2006/relationships/hyperlink" Target="https://www.iaaf.org/athletes/athlete=5118" TargetMode="External"/><Relationship Id="rId745" Type="http://schemas.openxmlformats.org/officeDocument/2006/relationships/hyperlink" Target="https://www.iaaf.org/athletes/athlete=265284" TargetMode="External"/><Relationship Id="rId952" Type="http://schemas.openxmlformats.org/officeDocument/2006/relationships/hyperlink" Target="https://www.iaaf.org/athletes/athlete=185464" TargetMode="External"/><Relationship Id="rId1168" Type="http://schemas.openxmlformats.org/officeDocument/2006/relationships/hyperlink" Target="https://www.iaaf.org/athletes/athlete=9383" TargetMode="External"/><Relationship Id="rId1375" Type="http://schemas.openxmlformats.org/officeDocument/2006/relationships/hyperlink" Target="https://www.iaaf.org/athletes/athlete=65312" TargetMode="External"/><Relationship Id="rId81" Type="http://schemas.openxmlformats.org/officeDocument/2006/relationships/hyperlink" Target="https://www.iaaf.org/athletes/athlete=181346" TargetMode="External"/><Relationship Id="rId177" Type="http://schemas.openxmlformats.org/officeDocument/2006/relationships/hyperlink" Target="https://www.iaaf.org/athletes/athlete=132798" TargetMode="External"/><Relationship Id="rId384" Type="http://schemas.openxmlformats.org/officeDocument/2006/relationships/hyperlink" Target="https://www.iaaf.org/athletes/athlete=181883" TargetMode="External"/><Relationship Id="rId591" Type="http://schemas.openxmlformats.org/officeDocument/2006/relationships/hyperlink" Target="https://www.iaaf.org/athletes/athlete=137887" TargetMode="External"/><Relationship Id="rId605" Type="http://schemas.openxmlformats.org/officeDocument/2006/relationships/hyperlink" Target="https://www.iaaf.org/athletes/athlete=258588" TargetMode="External"/><Relationship Id="rId812" Type="http://schemas.openxmlformats.org/officeDocument/2006/relationships/hyperlink" Target="https://www.iaaf.org/athletes/athlete=1626" TargetMode="External"/><Relationship Id="rId1028" Type="http://schemas.openxmlformats.org/officeDocument/2006/relationships/hyperlink" Target="https://www.iaaf.org/athletes/athlete=227762" TargetMode="External"/><Relationship Id="rId1235" Type="http://schemas.openxmlformats.org/officeDocument/2006/relationships/hyperlink" Target="https://www.iaaf.org/athletes/athlete=60724" TargetMode="External"/><Relationship Id="rId244" Type="http://schemas.openxmlformats.org/officeDocument/2006/relationships/hyperlink" Target="https://www.iaaf.org/athletes/athlete=398856" TargetMode="External"/><Relationship Id="rId689" Type="http://schemas.openxmlformats.org/officeDocument/2006/relationships/hyperlink" Target="https://www.iaaf.org/athletes/athlete=62590" TargetMode="External"/><Relationship Id="rId896" Type="http://schemas.openxmlformats.org/officeDocument/2006/relationships/hyperlink" Target="https://www.iaaf.org/athletes/athlete=187639" TargetMode="External"/><Relationship Id="rId1081" Type="http://schemas.openxmlformats.org/officeDocument/2006/relationships/hyperlink" Target="https://www.iaaf.org/athletes/athlete=200897" TargetMode="External"/><Relationship Id="rId1302" Type="http://schemas.openxmlformats.org/officeDocument/2006/relationships/hyperlink" Target="https://www.iaaf.org/athletes/athlete=62683" TargetMode="External"/><Relationship Id="rId39" Type="http://schemas.openxmlformats.org/officeDocument/2006/relationships/hyperlink" Target="https://www.iaaf.org/athletes/athlete=7554" TargetMode="External"/><Relationship Id="rId451" Type="http://schemas.openxmlformats.org/officeDocument/2006/relationships/hyperlink" Target="https://www.iaaf.org/athletes/athlete=181712" TargetMode="External"/><Relationship Id="rId549" Type="http://schemas.openxmlformats.org/officeDocument/2006/relationships/hyperlink" Target="https://www.iaaf.org/athletes/athlete=169928" TargetMode="External"/><Relationship Id="rId756" Type="http://schemas.openxmlformats.org/officeDocument/2006/relationships/hyperlink" Target="https://www.iaaf.org/athletes/athlete=64210" TargetMode="External"/><Relationship Id="rId1179" Type="http://schemas.openxmlformats.org/officeDocument/2006/relationships/hyperlink" Target="https://www.iaaf.org/athletes/athlete=444" TargetMode="External"/><Relationship Id="rId1386" Type="http://schemas.openxmlformats.org/officeDocument/2006/relationships/hyperlink" Target="https://www.iaaf.org/athletes/athlete=63056" TargetMode="External"/><Relationship Id="rId104" Type="http://schemas.openxmlformats.org/officeDocument/2006/relationships/hyperlink" Target="https://www.iaaf.org/athletes/athlete=207499" TargetMode="External"/><Relationship Id="rId188" Type="http://schemas.openxmlformats.org/officeDocument/2006/relationships/hyperlink" Target="https://www.iaaf.org/athletes/athlete=224362" TargetMode="External"/><Relationship Id="rId311" Type="http://schemas.openxmlformats.org/officeDocument/2006/relationships/hyperlink" Target="https://www.iaaf.org/athletes/athlete=186987" TargetMode="External"/><Relationship Id="rId395" Type="http://schemas.openxmlformats.org/officeDocument/2006/relationships/hyperlink" Target="https://www.iaaf.org/athletes/athlete=132359" TargetMode="External"/><Relationship Id="rId409" Type="http://schemas.openxmlformats.org/officeDocument/2006/relationships/hyperlink" Target="https://www.iaaf.org/athletes/athlete=184647" TargetMode="External"/><Relationship Id="rId963" Type="http://schemas.openxmlformats.org/officeDocument/2006/relationships/hyperlink" Target="https://www.iaaf.org/athletes/athlete=273179" TargetMode="External"/><Relationship Id="rId1039" Type="http://schemas.openxmlformats.org/officeDocument/2006/relationships/hyperlink" Target="https://www.iaaf.org/athletes/athlete=80761" TargetMode="External"/><Relationship Id="rId1246" Type="http://schemas.openxmlformats.org/officeDocument/2006/relationships/hyperlink" Target="https://www.iaaf.org/athletes/athlete=60984" TargetMode="External"/><Relationship Id="rId92" Type="http://schemas.openxmlformats.org/officeDocument/2006/relationships/hyperlink" Target="https://www.iaaf.org/athletes/athlete=131257" TargetMode="External"/><Relationship Id="rId616" Type="http://schemas.openxmlformats.org/officeDocument/2006/relationships/hyperlink" Target="https://www.iaaf.org/athletes/athlete=190507" TargetMode="External"/><Relationship Id="rId823" Type="http://schemas.openxmlformats.org/officeDocument/2006/relationships/hyperlink" Target="https://www.iaaf.org/athletes/athlete=249379" TargetMode="External"/><Relationship Id="rId255" Type="http://schemas.openxmlformats.org/officeDocument/2006/relationships/hyperlink" Target="https://www.iaaf.org/athletes/athlete=288941" TargetMode="External"/><Relationship Id="rId462" Type="http://schemas.openxmlformats.org/officeDocument/2006/relationships/hyperlink" Target="https://www.iaaf.org/athletes/athlete=62914" TargetMode="External"/><Relationship Id="rId1092" Type="http://schemas.openxmlformats.org/officeDocument/2006/relationships/hyperlink" Target="https://www.iaaf.org/athletes/athlete=198597" TargetMode="External"/><Relationship Id="rId1106" Type="http://schemas.openxmlformats.org/officeDocument/2006/relationships/hyperlink" Target="https://www.iaaf.org/athletes/athlete=178791" TargetMode="External"/><Relationship Id="rId1313" Type="http://schemas.openxmlformats.org/officeDocument/2006/relationships/hyperlink" Target="https://www.iaaf.org/athletes/athlete=110243" TargetMode="External"/><Relationship Id="rId1397" Type="http://schemas.openxmlformats.org/officeDocument/2006/relationships/hyperlink" Target="https://www.iaaf.org/athletes/athlete=60683" TargetMode="External"/><Relationship Id="rId115" Type="http://schemas.openxmlformats.org/officeDocument/2006/relationships/hyperlink" Target="https://www.iaaf.org/athletes/athlete=240907" TargetMode="External"/><Relationship Id="rId322" Type="http://schemas.openxmlformats.org/officeDocument/2006/relationships/hyperlink" Target="https://www.iaaf.org/athletes/athlete=240525" TargetMode="External"/><Relationship Id="rId767" Type="http://schemas.openxmlformats.org/officeDocument/2006/relationships/hyperlink" Target="https://www.iaaf.org/athletes/athlete=67834" TargetMode="External"/><Relationship Id="rId974" Type="http://schemas.openxmlformats.org/officeDocument/2006/relationships/hyperlink" Target="https://www.iaaf.org/athletes/athlete=9873" TargetMode="External"/><Relationship Id="rId199" Type="http://schemas.openxmlformats.org/officeDocument/2006/relationships/hyperlink" Target="https://www.iaaf.org/athletes/athlete=171451" TargetMode="External"/><Relationship Id="rId627" Type="http://schemas.openxmlformats.org/officeDocument/2006/relationships/hyperlink" Target="https://www.iaaf.org/athletes/athlete=571" TargetMode="External"/><Relationship Id="rId834" Type="http://schemas.openxmlformats.org/officeDocument/2006/relationships/hyperlink" Target="https://www.iaaf.org/athletes/athlete=251811" TargetMode="External"/><Relationship Id="rId1257" Type="http://schemas.openxmlformats.org/officeDocument/2006/relationships/hyperlink" Target="https://www.iaaf.org/athletes/athlete=138074" TargetMode="External"/><Relationship Id="rId266" Type="http://schemas.openxmlformats.org/officeDocument/2006/relationships/hyperlink" Target="https://www.iaaf.org/athletes/athlete=278309" TargetMode="External"/><Relationship Id="rId473" Type="http://schemas.openxmlformats.org/officeDocument/2006/relationships/hyperlink" Target="https://www.iaaf.org/athletes/athlete=194275" TargetMode="External"/><Relationship Id="rId680" Type="http://schemas.openxmlformats.org/officeDocument/2006/relationships/hyperlink" Target="https://www.iaaf.org/athletes/athlete=131287" TargetMode="External"/><Relationship Id="rId901" Type="http://schemas.openxmlformats.org/officeDocument/2006/relationships/hyperlink" Target="https://www.iaaf.org/athletes/athlete=184599" TargetMode="External"/><Relationship Id="rId1117" Type="http://schemas.openxmlformats.org/officeDocument/2006/relationships/hyperlink" Target="https://www.iaaf.org/athletes/athlete=61921" TargetMode="External"/><Relationship Id="rId1324" Type="http://schemas.openxmlformats.org/officeDocument/2006/relationships/hyperlink" Target="https://www.iaaf.org/athletes/athlete=134432" TargetMode="External"/><Relationship Id="rId30" Type="http://schemas.openxmlformats.org/officeDocument/2006/relationships/hyperlink" Target="https://www.iaaf.org/athletes/athlete=197592" TargetMode="External"/><Relationship Id="rId126" Type="http://schemas.openxmlformats.org/officeDocument/2006/relationships/hyperlink" Target="https://www.iaaf.org/athletes/athlete=292024" TargetMode="External"/><Relationship Id="rId333" Type="http://schemas.openxmlformats.org/officeDocument/2006/relationships/hyperlink" Target="https://www.iaaf.org/athletes/athlete=8771" TargetMode="External"/><Relationship Id="rId540" Type="http://schemas.openxmlformats.org/officeDocument/2006/relationships/hyperlink" Target="https://www.iaaf.org/athletes/athlete=248716" TargetMode="External"/><Relationship Id="rId778" Type="http://schemas.openxmlformats.org/officeDocument/2006/relationships/hyperlink" Target="https://www.iaaf.org/athletes/athlete=136842" TargetMode="External"/><Relationship Id="rId985" Type="http://schemas.openxmlformats.org/officeDocument/2006/relationships/hyperlink" Target="https://www.iaaf.org/athletes/athlete=136996" TargetMode="External"/><Relationship Id="rId1170" Type="http://schemas.openxmlformats.org/officeDocument/2006/relationships/hyperlink" Target="https://www.iaaf.org/athletes/athlete=2202" TargetMode="External"/><Relationship Id="rId638" Type="http://schemas.openxmlformats.org/officeDocument/2006/relationships/hyperlink" Target="https://www.iaaf.org/athletes/athlete=171456" TargetMode="External"/><Relationship Id="rId845" Type="http://schemas.openxmlformats.org/officeDocument/2006/relationships/hyperlink" Target="https://www.iaaf.org/athletes/athlete=8737" TargetMode="External"/><Relationship Id="rId1030" Type="http://schemas.openxmlformats.org/officeDocument/2006/relationships/hyperlink" Target="https://www.iaaf.org/athletes/athlete=60487" TargetMode="External"/><Relationship Id="rId1268" Type="http://schemas.openxmlformats.org/officeDocument/2006/relationships/hyperlink" Target="https://www.iaaf.org/athletes/athlete=240166" TargetMode="External"/><Relationship Id="rId277" Type="http://schemas.openxmlformats.org/officeDocument/2006/relationships/hyperlink" Target="https://www.iaaf.org/athletes/athlete=61007" TargetMode="External"/><Relationship Id="rId400" Type="http://schemas.openxmlformats.org/officeDocument/2006/relationships/hyperlink" Target="https://www.iaaf.org/athletes/athlete=186225" TargetMode="External"/><Relationship Id="rId484" Type="http://schemas.openxmlformats.org/officeDocument/2006/relationships/hyperlink" Target="https://www.iaaf.org/athletes/athlete=297706" TargetMode="External"/><Relationship Id="rId705" Type="http://schemas.openxmlformats.org/officeDocument/2006/relationships/hyperlink" Target="https://www.iaaf.org/athletes/athlete=583" TargetMode="External"/><Relationship Id="rId1128" Type="http://schemas.openxmlformats.org/officeDocument/2006/relationships/hyperlink" Target="https://www.iaaf.org/athletes/athlete=60683" TargetMode="External"/><Relationship Id="rId1335" Type="http://schemas.openxmlformats.org/officeDocument/2006/relationships/hyperlink" Target="https://www.iaaf.org/athletes/athlete=206037" TargetMode="External"/><Relationship Id="rId137" Type="http://schemas.openxmlformats.org/officeDocument/2006/relationships/hyperlink" Target="https://www.iaaf.org/athletes/athlete=183007" TargetMode="External"/><Relationship Id="rId344" Type="http://schemas.openxmlformats.org/officeDocument/2006/relationships/hyperlink" Target="https://www.iaaf.org/athletes/athlete=265286" TargetMode="External"/><Relationship Id="rId691" Type="http://schemas.openxmlformats.org/officeDocument/2006/relationships/hyperlink" Target="https://www.iaaf.org/athletes/athlete=67861" TargetMode="External"/><Relationship Id="rId789" Type="http://schemas.openxmlformats.org/officeDocument/2006/relationships/hyperlink" Target="https://www.iaaf.org/athletes/athlete=170243" TargetMode="External"/><Relationship Id="rId912" Type="http://schemas.openxmlformats.org/officeDocument/2006/relationships/hyperlink" Target="https://www.iaaf.org/athletes/athlete=1751" TargetMode="External"/><Relationship Id="rId996" Type="http://schemas.openxmlformats.org/officeDocument/2006/relationships/hyperlink" Target="https://www.iaaf.org/athletes/athlete=50108" TargetMode="External"/><Relationship Id="rId41" Type="http://schemas.openxmlformats.org/officeDocument/2006/relationships/hyperlink" Target="https://www.iaaf.org/athletes/athlete=8049" TargetMode="External"/><Relationship Id="rId551" Type="http://schemas.openxmlformats.org/officeDocument/2006/relationships/hyperlink" Target="https://www.iaaf.org/athletes/athlete=226511" TargetMode="External"/><Relationship Id="rId649" Type="http://schemas.openxmlformats.org/officeDocument/2006/relationships/hyperlink" Target="https://www.iaaf.org/athletes/athlete=55370" TargetMode="External"/><Relationship Id="rId856" Type="http://schemas.openxmlformats.org/officeDocument/2006/relationships/hyperlink" Target="https://www.iaaf.org/athletes/athlete=63105" TargetMode="External"/><Relationship Id="rId1181" Type="http://schemas.openxmlformats.org/officeDocument/2006/relationships/hyperlink" Target="https://www.iaaf.org/athletes/athlete=3683" TargetMode="External"/><Relationship Id="rId1279" Type="http://schemas.openxmlformats.org/officeDocument/2006/relationships/hyperlink" Target="https://www.iaaf.org/athletes/athlete=204927" TargetMode="External"/><Relationship Id="rId190" Type="http://schemas.openxmlformats.org/officeDocument/2006/relationships/hyperlink" Target="https://www.iaaf.org/athletes/athlete=278298" TargetMode="External"/><Relationship Id="rId204" Type="http://schemas.openxmlformats.org/officeDocument/2006/relationships/hyperlink" Target="https://www.iaaf.org/athletes/athlete=243829" TargetMode="External"/><Relationship Id="rId288" Type="http://schemas.openxmlformats.org/officeDocument/2006/relationships/hyperlink" Target="https://www.iaaf.org/athletes/athlete=256976" TargetMode="External"/><Relationship Id="rId411" Type="http://schemas.openxmlformats.org/officeDocument/2006/relationships/hyperlink" Target="https://www.iaaf.org/athletes/athlete=171720" TargetMode="External"/><Relationship Id="rId509" Type="http://schemas.openxmlformats.org/officeDocument/2006/relationships/hyperlink" Target="https://www.iaaf.org/athletes/athlete=196596" TargetMode="External"/><Relationship Id="rId1041" Type="http://schemas.openxmlformats.org/officeDocument/2006/relationships/hyperlink" Target="https://www.iaaf.org/athletes/athlete=62724" TargetMode="External"/><Relationship Id="rId1139" Type="http://schemas.openxmlformats.org/officeDocument/2006/relationships/hyperlink" Target="https://www.iaaf.org/athletes/athlete=135076" TargetMode="External"/><Relationship Id="rId1346" Type="http://schemas.openxmlformats.org/officeDocument/2006/relationships/hyperlink" Target="https://www.iaaf.org/athletes/athlete=63115" TargetMode="External"/><Relationship Id="rId495" Type="http://schemas.openxmlformats.org/officeDocument/2006/relationships/hyperlink" Target="https://www.iaaf.org/athletes/athlete=75110" TargetMode="External"/><Relationship Id="rId716" Type="http://schemas.openxmlformats.org/officeDocument/2006/relationships/hyperlink" Target="https://www.iaaf.org/athletes/athlete=1018" TargetMode="External"/><Relationship Id="rId923" Type="http://schemas.openxmlformats.org/officeDocument/2006/relationships/hyperlink" Target="https://www.iaaf.org/athletes/athlete=279980" TargetMode="External"/><Relationship Id="rId52" Type="http://schemas.openxmlformats.org/officeDocument/2006/relationships/hyperlink" Target="https://www.iaaf.org/athletes/athlete=137691" TargetMode="External"/><Relationship Id="rId148" Type="http://schemas.openxmlformats.org/officeDocument/2006/relationships/hyperlink" Target="https://www.iaaf.org/athletes/athlete=191629" TargetMode="External"/><Relationship Id="rId355" Type="http://schemas.openxmlformats.org/officeDocument/2006/relationships/hyperlink" Target="https://www.iaaf.org/athletes/athlete=254444" TargetMode="External"/><Relationship Id="rId562" Type="http://schemas.openxmlformats.org/officeDocument/2006/relationships/hyperlink" Target="https://www.iaaf.org/athletes/athlete=273291" TargetMode="External"/><Relationship Id="rId1192" Type="http://schemas.openxmlformats.org/officeDocument/2006/relationships/hyperlink" Target="https://www.iaaf.org/athletes/athlete=7485" TargetMode="External"/><Relationship Id="rId1206" Type="http://schemas.openxmlformats.org/officeDocument/2006/relationships/hyperlink" Target="https://www.iaaf.org/athletes/athlete=110060" TargetMode="External"/><Relationship Id="rId215" Type="http://schemas.openxmlformats.org/officeDocument/2006/relationships/hyperlink" Target="https://www.iaaf.org/athletes/athlete=228253" TargetMode="External"/><Relationship Id="rId422" Type="http://schemas.openxmlformats.org/officeDocument/2006/relationships/hyperlink" Target="https://www.iaaf.org/athletes/athlete=131970" TargetMode="External"/><Relationship Id="rId867" Type="http://schemas.openxmlformats.org/officeDocument/2006/relationships/hyperlink" Target="https://www.iaaf.org/athletes/athlete=182528" TargetMode="External"/><Relationship Id="rId1052" Type="http://schemas.openxmlformats.org/officeDocument/2006/relationships/hyperlink" Target="https://www.iaaf.org/athletes/athlete=15044" TargetMode="External"/><Relationship Id="rId299" Type="http://schemas.openxmlformats.org/officeDocument/2006/relationships/hyperlink" Target="https://www.iaaf.org/athletes/athlete=240988" TargetMode="External"/><Relationship Id="rId727" Type="http://schemas.openxmlformats.org/officeDocument/2006/relationships/hyperlink" Target="https://www.iaaf.org/athletes/athlete=9214" TargetMode="External"/><Relationship Id="rId934" Type="http://schemas.openxmlformats.org/officeDocument/2006/relationships/hyperlink" Target="https://www.iaaf.org/athletes/athlete=6894" TargetMode="External"/><Relationship Id="rId1357" Type="http://schemas.openxmlformats.org/officeDocument/2006/relationships/hyperlink" Target="https://www.iaaf.org/athletes/athlete=80703" TargetMode="External"/><Relationship Id="rId63" Type="http://schemas.openxmlformats.org/officeDocument/2006/relationships/hyperlink" Target="https://www.iaaf.org/athletes/athlete=130105" TargetMode="External"/><Relationship Id="rId159" Type="http://schemas.openxmlformats.org/officeDocument/2006/relationships/hyperlink" Target="https://www.iaaf.org/athletes/athlete=115374" TargetMode="External"/><Relationship Id="rId366" Type="http://schemas.openxmlformats.org/officeDocument/2006/relationships/hyperlink" Target="https://www.iaaf.org/athletes/athlete=193471" TargetMode="External"/><Relationship Id="rId573" Type="http://schemas.openxmlformats.org/officeDocument/2006/relationships/hyperlink" Target="https://www.iaaf.org/athletes/athlete=282210" TargetMode="External"/><Relationship Id="rId780" Type="http://schemas.openxmlformats.org/officeDocument/2006/relationships/hyperlink" Target="https://www.iaaf.org/athletes/athlete=134592" TargetMode="External"/><Relationship Id="rId1217" Type="http://schemas.openxmlformats.org/officeDocument/2006/relationships/hyperlink" Target="https://www.iaaf.org/athletes/athlete=196563" TargetMode="External"/><Relationship Id="rId226" Type="http://schemas.openxmlformats.org/officeDocument/2006/relationships/hyperlink" Target="https://www.iaaf.org/athletes/athlete=56127" TargetMode="External"/><Relationship Id="rId433" Type="http://schemas.openxmlformats.org/officeDocument/2006/relationships/hyperlink" Target="https://www.iaaf.org/athletes/athlete=234804" TargetMode="External"/><Relationship Id="rId878" Type="http://schemas.openxmlformats.org/officeDocument/2006/relationships/hyperlink" Target="https://www.iaaf.org/athletes/athlete=60219" TargetMode="External"/><Relationship Id="rId1063" Type="http://schemas.openxmlformats.org/officeDocument/2006/relationships/hyperlink" Target="https://www.iaaf.org/athletes/athlete=179795" TargetMode="External"/><Relationship Id="rId1270" Type="http://schemas.openxmlformats.org/officeDocument/2006/relationships/hyperlink" Target="https://www.iaaf.org/athletes/athlete=139198" TargetMode="External"/><Relationship Id="rId640" Type="http://schemas.openxmlformats.org/officeDocument/2006/relationships/hyperlink" Target="https://www.iaaf.org/athletes/athlete=247669" TargetMode="External"/><Relationship Id="rId738" Type="http://schemas.openxmlformats.org/officeDocument/2006/relationships/hyperlink" Target="https://www.iaaf.org/athletes/athlete=136111" TargetMode="External"/><Relationship Id="rId945" Type="http://schemas.openxmlformats.org/officeDocument/2006/relationships/hyperlink" Target="https://www.iaaf.org/athletes/athlete=282996" TargetMode="External"/><Relationship Id="rId1368" Type="http://schemas.openxmlformats.org/officeDocument/2006/relationships/hyperlink" Target="https://www.iaaf.org/athletes/athlete=60079" TargetMode="External"/><Relationship Id="rId74" Type="http://schemas.openxmlformats.org/officeDocument/2006/relationships/hyperlink" Target="https://www.iaaf.org/athletes/athlete=171982" TargetMode="External"/><Relationship Id="rId377" Type="http://schemas.openxmlformats.org/officeDocument/2006/relationships/hyperlink" Target="https://www.iaaf.org/athletes/athlete=138456" TargetMode="External"/><Relationship Id="rId500" Type="http://schemas.openxmlformats.org/officeDocument/2006/relationships/hyperlink" Target="https://www.iaaf.org/athletes/athlete=183476" TargetMode="External"/><Relationship Id="rId584" Type="http://schemas.openxmlformats.org/officeDocument/2006/relationships/hyperlink" Target="https://www.iaaf.org/athletes/athlete=70967" TargetMode="External"/><Relationship Id="rId805" Type="http://schemas.openxmlformats.org/officeDocument/2006/relationships/hyperlink" Target="https://www.iaaf.org/athletes/athlete=4118" TargetMode="External"/><Relationship Id="rId1130" Type="http://schemas.openxmlformats.org/officeDocument/2006/relationships/hyperlink" Target="https://www.iaaf.org/athletes/athlete=67097" TargetMode="External"/><Relationship Id="rId1228" Type="http://schemas.openxmlformats.org/officeDocument/2006/relationships/hyperlink" Target="https://www.iaaf.org/athletes/athlete=80082" TargetMode="External"/><Relationship Id="rId5" Type="http://schemas.openxmlformats.org/officeDocument/2006/relationships/hyperlink" Target="https://www.iaaf.org/athletes/athlete=228286" TargetMode="External"/><Relationship Id="rId237" Type="http://schemas.openxmlformats.org/officeDocument/2006/relationships/hyperlink" Target="https://www.iaaf.org/athletes/athlete=223674" TargetMode="External"/><Relationship Id="rId791" Type="http://schemas.openxmlformats.org/officeDocument/2006/relationships/hyperlink" Target="https://www.iaaf.org/athletes/athlete=68428" TargetMode="External"/><Relationship Id="rId889" Type="http://schemas.openxmlformats.org/officeDocument/2006/relationships/hyperlink" Target="https://www.iaaf.org/athletes/athlete=63335" TargetMode="External"/><Relationship Id="rId1074" Type="http://schemas.openxmlformats.org/officeDocument/2006/relationships/hyperlink" Target="https://www.iaaf.org/athletes/athlete=231406" TargetMode="External"/><Relationship Id="rId444" Type="http://schemas.openxmlformats.org/officeDocument/2006/relationships/hyperlink" Target="https://www.iaaf.org/athletes/athlete=184651" TargetMode="External"/><Relationship Id="rId651" Type="http://schemas.openxmlformats.org/officeDocument/2006/relationships/hyperlink" Target="https://www.iaaf.org/athletes/athlete=226511" TargetMode="External"/><Relationship Id="rId749" Type="http://schemas.openxmlformats.org/officeDocument/2006/relationships/hyperlink" Target="https://www.iaaf.org/athletes/athlete=9822" TargetMode="External"/><Relationship Id="rId1281" Type="http://schemas.openxmlformats.org/officeDocument/2006/relationships/hyperlink" Target="https://www.iaaf.org/athletes/athlete=1023" TargetMode="External"/><Relationship Id="rId1379" Type="http://schemas.openxmlformats.org/officeDocument/2006/relationships/hyperlink" Target="https://www.iaaf.org/athletes/athlete=64540" TargetMode="External"/><Relationship Id="rId290" Type="http://schemas.openxmlformats.org/officeDocument/2006/relationships/hyperlink" Target="https://www.iaaf.org/athletes/athlete=171056" TargetMode="External"/><Relationship Id="rId304" Type="http://schemas.openxmlformats.org/officeDocument/2006/relationships/hyperlink" Target="https://www.iaaf.org/athletes/athlete=182002" TargetMode="External"/><Relationship Id="rId388" Type="http://schemas.openxmlformats.org/officeDocument/2006/relationships/hyperlink" Target="https://www.iaaf.org/athletes/athlete=61121" TargetMode="External"/><Relationship Id="rId511" Type="http://schemas.openxmlformats.org/officeDocument/2006/relationships/hyperlink" Target="https://www.iaaf.org/athletes/athlete=250257" TargetMode="External"/><Relationship Id="rId609" Type="http://schemas.openxmlformats.org/officeDocument/2006/relationships/hyperlink" Target="https://www.iaaf.org/athletes/athlete=292900" TargetMode="External"/><Relationship Id="rId956" Type="http://schemas.openxmlformats.org/officeDocument/2006/relationships/hyperlink" Target="https://www.iaaf.org/athletes/athlete=200802" TargetMode="External"/><Relationship Id="rId1141" Type="http://schemas.openxmlformats.org/officeDocument/2006/relationships/hyperlink" Target="https://www.iaaf.org/athletes/athlete=248631" TargetMode="External"/><Relationship Id="rId1239" Type="http://schemas.openxmlformats.org/officeDocument/2006/relationships/hyperlink" Target="https://www.iaaf.org/athletes/athlete=174104" TargetMode="External"/><Relationship Id="rId85" Type="http://schemas.openxmlformats.org/officeDocument/2006/relationships/hyperlink" Target="https://www.iaaf.org/athletes/athlete=63319" TargetMode="External"/><Relationship Id="rId150" Type="http://schemas.openxmlformats.org/officeDocument/2006/relationships/hyperlink" Target="https://www.iaaf.org/athletes/athlete=249812" TargetMode="External"/><Relationship Id="rId595" Type="http://schemas.openxmlformats.org/officeDocument/2006/relationships/hyperlink" Target="https://www.iaaf.org/athletes/athlete=171450" TargetMode="External"/><Relationship Id="rId816" Type="http://schemas.openxmlformats.org/officeDocument/2006/relationships/hyperlink" Target="https://www.iaaf.org/athletes/athlete=7528" TargetMode="External"/><Relationship Id="rId1001" Type="http://schemas.openxmlformats.org/officeDocument/2006/relationships/hyperlink" Target="https://www.iaaf.org/athletes/athlete=60674" TargetMode="External"/><Relationship Id="rId248" Type="http://schemas.openxmlformats.org/officeDocument/2006/relationships/hyperlink" Target="https://www.iaaf.org/athletes/athlete=205951" TargetMode="External"/><Relationship Id="rId455" Type="http://schemas.openxmlformats.org/officeDocument/2006/relationships/hyperlink" Target="https://www.iaaf.org/athletes/athlete=263953" TargetMode="External"/><Relationship Id="rId662" Type="http://schemas.openxmlformats.org/officeDocument/2006/relationships/hyperlink" Target="https://www.iaaf.org/athletes/athlete=131244" TargetMode="External"/><Relationship Id="rId1085" Type="http://schemas.openxmlformats.org/officeDocument/2006/relationships/hyperlink" Target="https://www.iaaf.org/athletes/athlete=9552" TargetMode="External"/><Relationship Id="rId1292" Type="http://schemas.openxmlformats.org/officeDocument/2006/relationships/hyperlink" Target="https://www.iaaf.org/athletes/athlete=196897" TargetMode="External"/><Relationship Id="rId1306" Type="http://schemas.openxmlformats.org/officeDocument/2006/relationships/hyperlink" Target="https://www.iaaf.org/athletes/athlete=67418" TargetMode="External"/><Relationship Id="rId12" Type="http://schemas.openxmlformats.org/officeDocument/2006/relationships/hyperlink" Target="https://www.iaaf.org/athletes/athlete=5532" TargetMode="External"/><Relationship Id="rId108" Type="http://schemas.openxmlformats.org/officeDocument/2006/relationships/hyperlink" Target="https://www.iaaf.org/athletes/athlete=228253" TargetMode="External"/><Relationship Id="rId315" Type="http://schemas.openxmlformats.org/officeDocument/2006/relationships/hyperlink" Target="https://www.iaaf.org/athletes/athlete=196507" TargetMode="External"/><Relationship Id="rId522" Type="http://schemas.openxmlformats.org/officeDocument/2006/relationships/hyperlink" Target="https://www.iaaf.org/athletes/athlete=238386" TargetMode="External"/><Relationship Id="rId967" Type="http://schemas.openxmlformats.org/officeDocument/2006/relationships/hyperlink" Target="https://www.iaaf.org/athletes/athlete=1622" TargetMode="External"/><Relationship Id="rId1152" Type="http://schemas.openxmlformats.org/officeDocument/2006/relationships/hyperlink" Target="https://www.iaaf.org/athletes/athlete=253964" TargetMode="External"/><Relationship Id="rId96" Type="http://schemas.openxmlformats.org/officeDocument/2006/relationships/hyperlink" Target="https://www.iaaf.org/athletes/athlete=181242" TargetMode="External"/><Relationship Id="rId161" Type="http://schemas.openxmlformats.org/officeDocument/2006/relationships/hyperlink" Target="https://www.iaaf.org/athletes/athlete=251153" TargetMode="External"/><Relationship Id="rId399" Type="http://schemas.openxmlformats.org/officeDocument/2006/relationships/hyperlink" Target="https://www.iaaf.org/athletes/athlete=131245" TargetMode="External"/><Relationship Id="rId827" Type="http://schemas.openxmlformats.org/officeDocument/2006/relationships/hyperlink" Target="https://www.iaaf.org/athletes/athlete=181147" TargetMode="External"/><Relationship Id="rId1012" Type="http://schemas.openxmlformats.org/officeDocument/2006/relationships/hyperlink" Target="https://www.iaaf.org/athletes/athlete=62916" TargetMode="External"/><Relationship Id="rId259" Type="http://schemas.openxmlformats.org/officeDocument/2006/relationships/hyperlink" Target="https://www.iaaf.org/athletes/athlete=202405" TargetMode="External"/><Relationship Id="rId466" Type="http://schemas.openxmlformats.org/officeDocument/2006/relationships/hyperlink" Target="https://www.iaaf.org/athletes/athlete=131244" TargetMode="External"/><Relationship Id="rId673" Type="http://schemas.openxmlformats.org/officeDocument/2006/relationships/hyperlink" Target="https://www.iaaf.org/athletes/athlete=193929" TargetMode="External"/><Relationship Id="rId880" Type="http://schemas.openxmlformats.org/officeDocument/2006/relationships/hyperlink" Target="https://www.iaaf.org/athletes/athlete=62127" TargetMode="External"/><Relationship Id="rId1096" Type="http://schemas.openxmlformats.org/officeDocument/2006/relationships/hyperlink" Target="https://www.iaaf.org/athletes/athlete=231623" TargetMode="External"/><Relationship Id="rId1317" Type="http://schemas.openxmlformats.org/officeDocument/2006/relationships/hyperlink" Target="https://www.iaaf.org/athletes/athlete=60823" TargetMode="External"/><Relationship Id="rId23" Type="http://schemas.openxmlformats.org/officeDocument/2006/relationships/hyperlink" Target="https://www.iaaf.org/athletes/athlete=3055" TargetMode="External"/><Relationship Id="rId119" Type="http://schemas.openxmlformats.org/officeDocument/2006/relationships/hyperlink" Target="https://www.iaaf.org/athletes/athlete=201511" TargetMode="External"/><Relationship Id="rId326" Type="http://schemas.openxmlformats.org/officeDocument/2006/relationships/hyperlink" Target="https://www.iaaf.org/athletes/athlete=132787" TargetMode="External"/><Relationship Id="rId533" Type="http://schemas.openxmlformats.org/officeDocument/2006/relationships/hyperlink" Target="https://www.iaaf.org/athletes/athlete=402" TargetMode="External"/><Relationship Id="rId978" Type="http://schemas.openxmlformats.org/officeDocument/2006/relationships/hyperlink" Target="https://www.iaaf.org/athletes/athlete=170936" TargetMode="External"/><Relationship Id="rId1163" Type="http://schemas.openxmlformats.org/officeDocument/2006/relationships/hyperlink" Target="https://www.iaaf.org/athletes/athlete=6125" TargetMode="External"/><Relationship Id="rId1370" Type="http://schemas.openxmlformats.org/officeDocument/2006/relationships/hyperlink" Target="https://www.iaaf.org/athletes/athlete=62916" TargetMode="External"/><Relationship Id="rId740" Type="http://schemas.openxmlformats.org/officeDocument/2006/relationships/hyperlink" Target="https://www.iaaf.org/athletes/athlete=1470" TargetMode="External"/><Relationship Id="rId838" Type="http://schemas.openxmlformats.org/officeDocument/2006/relationships/hyperlink" Target="https://www.iaaf.org/athletes/athlete=2254" TargetMode="External"/><Relationship Id="rId1023" Type="http://schemas.openxmlformats.org/officeDocument/2006/relationships/hyperlink" Target="https://www.iaaf.org/athletes/athlete=250353" TargetMode="External"/><Relationship Id="rId172" Type="http://schemas.openxmlformats.org/officeDocument/2006/relationships/hyperlink" Target="https://www.iaaf.org/athletes/athlete=115480" TargetMode="External"/><Relationship Id="rId477" Type="http://schemas.openxmlformats.org/officeDocument/2006/relationships/hyperlink" Target="https://www.iaaf.org/athletes/athlete=61106" TargetMode="External"/><Relationship Id="rId600" Type="http://schemas.openxmlformats.org/officeDocument/2006/relationships/hyperlink" Target="https://www.iaaf.org/athletes/athlete=270815" TargetMode="External"/><Relationship Id="rId684" Type="http://schemas.openxmlformats.org/officeDocument/2006/relationships/hyperlink" Target="https://www.iaaf.org/athletes/athlete=263953" TargetMode="External"/><Relationship Id="rId1230" Type="http://schemas.openxmlformats.org/officeDocument/2006/relationships/hyperlink" Target="https://www.iaaf.org/athletes/athlete=64815" TargetMode="External"/><Relationship Id="rId1328" Type="http://schemas.openxmlformats.org/officeDocument/2006/relationships/hyperlink" Target="https://www.iaaf.org/athletes/athlete=202573" TargetMode="External"/><Relationship Id="rId337" Type="http://schemas.openxmlformats.org/officeDocument/2006/relationships/hyperlink" Target="https://www.iaaf.org/athletes/athlete=262444" TargetMode="External"/><Relationship Id="rId891" Type="http://schemas.openxmlformats.org/officeDocument/2006/relationships/hyperlink" Target="https://www.iaaf.org/athletes/athlete=66040" TargetMode="External"/><Relationship Id="rId905" Type="http://schemas.openxmlformats.org/officeDocument/2006/relationships/hyperlink" Target="https://www.iaaf.org/athletes/athlete=176453" TargetMode="External"/><Relationship Id="rId989" Type="http://schemas.openxmlformats.org/officeDocument/2006/relationships/hyperlink" Target="https://www.iaaf.org/athletes/athlete=231406" TargetMode="External"/><Relationship Id="rId34" Type="http://schemas.openxmlformats.org/officeDocument/2006/relationships/hyperlink" Target="https://www.iaaf.org/athletes/athlete=171692" TargetMode="External"/><Relationship Id="rId544" Type="http://schemas.openxmlformats.org/officeDocument/2006/relationships/hyperlink" Target="https://www.iaaf.org/athletes/athlete=207765" TargetMode="External"/><Relationship Id="rId751" Type="http://schemas.openxmlformats.org/officeDocument/2006/relationships/hyperlink" Target="https://www.iaaf.org/athletes/athlete=64248" TargetMode="External"/><Relationship Id="rId849" Type="http://schemas.openxmlformats.org/officeDocument/2006/relationships/hyperlink" Target="https://www.iaaf.org/athletes/athlete=5120" TargetMode="External"/><Relationship Id="rId1174" Type="http://schemas.openxmlformats.org/officeDocument/2006/relationships/hyperlink" Target="https://www.iaaf.org/athletes/athlete=10629" TargetMode="External"/><Relationship Id="rId1381" Type="http://schemas.openxmlformats.org/officeDocument/2006/relationships/hyperlink" Target="https://www.iaaf.org/athletes/athlete=176852" TargetMode="External"/><Relationship Id="rId183" Type="http://schemas.openxmlformats.org/officeDocument/2006/relationships/hyperlink" Target="https://www.iaaf.org/athletes/athlete=271521" TargetMode="External"/><Relationship Id="rId390" Type="http://schemas.openxmlformats.org/officeDocument/2006/relationships/hyperlink" Target="https://www.iaaf.org/athletes/athlete=136427" TargetMode="External"/><Relationship Id="rId404" Type="http://schemas.openxmlformats.org/officeDocument/2006/relationships/hyperlink" Target="https://www.iaaf.org/athletes/athlete=188307" TargetMode="External"/><Relationship Id="rId611" Type="http://schemas.openxmlformats.org/officeDocument/2006/relationships/hyperlink" Target="https://www.iaaf.org/athletes/athlete=280298" TargetMode="External"/><Relationship Id="rId1034" Type="http://schemas.openxmlformats.org/officeDocument/2006/relationships/hyperlink" Target="https://www.iaaf.org/athletes/athlete=190476" TargetMode="External"/><Relationship Id="rId1241" Type="http://schemas.openxmlformats.org/officeDocument/2006/relationships/hyperlink" Target="https://www.iaaf.org/athletes/athlete=284183" TargetMode="External"/><Relationship Id="rId1339" Type="http://schemas.openxmlformats.org/officeDocument/2006/relationships/hyperlink" Target="https://www.iaaf.org/athletes/athlete=205383" TargetMode="External"/><Relationship Id="rId250" Type="http://schemas.openxmlformats.org/officeDocument/2006/relationships/hyperlink" Target="https://www.iaaf.org/athletes/athlete=240987" TargetMode="External"/><Relationship Id="rId488" Type="http://schemas.openxmlformats.org/officeDocument/2006/relationships/hyperlink" Target="https://www.iaaf.org/athletes/athlete=115753" TargetMode="External"/><Relationship Id="rId695" Type="http://schemas.openxmlformats.org/officeDocument/2006/relationships/hyperlink" Target="https://www.iaaf.org/athletes/athlete=176431" TargetMode="External"/><Relationship Id="rId709" Type="http://schemas.openxmlformats.org/officeDocument/2006/relationships/hyperlink" Target="https://www.iaaf.org/athletes/athlete=242622" TargetMode="External"/><Relationship Id="rId916" Type="http://schemas.openxmlformats.org/officeDocument/2006/relationships/hyperlink" Target="https://www.iaaf.org/athletes/athlete=290596" TargetMode="External"/><Relationship Id="rId1101" Type="http://schemas.openxmlformats.org/officeDocument/2006/relationships/hyperlink" Target="https://www.iaaf.org/athletes/athlete=62916" TargetMode="External"/><Relationship Id="rId45" Type="http://schemas.openxmlformats.org/officeDocument/2006/relationships/hyperlink" Target="https://www.iaaf.org/athletes/athlete=2516" TargetMode="External"/><Relationship Id="rId110" Type="http://schemas.openxmlformats.org/officeDocument/2006/relationships/hyperlink" Target="https://www.iaaf.org/athletes/athlete=254659" TargetMode="External"/><Relationship Id="rId348" Type="http://schemas.openxmlformats.org/officeDocument/2006/relationships/hyperlink" Target="https://www.iaaf.org/athletes/athlete=206196" TargetMode="External"/><Relationship Id="rId555" Type="http://schemas.openxmlformats.org/officeDocument/2006/relationships/hyperlink" Target="https://www.iaaf.org/athletes/athlete=272459" TargetMode="External"/><Relationship Id="rId762" Type="http://schemas.openxmlformats.org/officeDocument/2006/relationships/hyperlink" Target="https://www.iaaf.org/athletes/athlete=62015" TargetMode="External"/><Relationship Id="rId1185" Type="http://schemas.openxmlformats.org/officeDocument/2006/relationships/hyperlink" Target="https://www.iaaf.org/athletes/athlete=239263" TargetMode="External"/><Relationship Id="rId1392" Type="http://schemas.openxmlformats.org/officeDocument/2006/relationships/hyperlink" Target="https://www.iaaf.org/athletes/athlete=267572" TargetMode="External"/><Relationship Id="rId194" Type="http://schemas.openxmlformats.org/officeDocument/2006/relationships/hyperlink" Target="https://www.iaaf.org/athletes/athlete=243579" TargetMode="External"/><Relationship Id="rId208" Type="http://schemas.openxmlformats.org/officeDocument/2006/relationships/hyperlink" Target="https://www.iaaf.org/athletes/athlete=238390" TargetMode="External"/><Relationship Id="rId415" Type="http://schemas.openxmlformats.org/officeDocument/2006/relationships/hyperlink" Target="https://www.iaaf.org/athletes/athlete=12678" TargetMode="External"/><Relationship Id="rId622" Type="http://schemas.openxmlformats.org/officeDocument/2006/relationships/hyperlink" Target="https://www.iaaf.org/athletes/athlete=248717" TargetMode="External"/><Relationship Id="rId1045" Type="http://schemas.openxmlformats.org/officeDocument/2006/relationships/hyperlink" Target="https://www.iaaf.org/athletes/athlete=175216" TargetMode="External"/><Relationship Id="rId1252" Type="http://schemas.openxmlformats.org/officeDocument/2006/relationships/hyperlink" Target="https://www.iaaf.org/athletes/athlete=5396" TargetMode="External"/><Relationship Id="rId261" Type="http://schemas.openxmlformats.org/officeDocument/2006/relationships/hyperlink" Target="https://www.iaaf.org/athletes/athlete=204867" TargetMode="External"/><Relationship Id="rId499" Type="http://schemas.openxmlformats.org/officeDocument/2006/relationships/hyperlink" Target="https://www.iaaf.org/athletes/athlete=204835" TargetMode="External"/><Relationship Id="rId927" Type="http://schemas.openxmlformats.org/officeDocument/2006/relationships/hyperlink" Target="https://www.iaaf.org/athletes/athlete=50109" TargetMode="External"/><Relationship Id="rId1112" Type="http://schemas.openxmlformats.org/officeDocument/2006/relationships/hyperlink" Target="https://www.iaaf.org/athletes/athlete=250353" TargetMode="External"/><Relationship Id="rId56" Type="http://schemas.openxmlformats.org/officeDocument/2006/relationships/hyperlink" Target="https://www.iaaf.org/athletes/athlete=80049" TargetMode="External"/><Relationship Id="rId359" Type="http://schemas.openxmlformats.org/officeDocument/2006/relationships/hyperlink" Target="https://www.iaaf.org/athletes/athlete=68169" TargetMode="External"/><Relationship Id="rId566" Type="http://schemas.openxmlformats.org/officeDocument/2006/relationships/hyperlink" Target="https://www.iaaf.org/athletes/athlete=174853" TargetMode="External"/><Relationship Id="rId773" Type="http://schemas.openxmlformats.org/officeDocument/2006/relationships/hyperlink" Target="https://www.iaaf.org/athletes/athlete=66958" TargetMode="External"/><Relationship Id="rId1196" Type="http://schemas.openxmlformats.org/officeDocument/2006/relationships/hyperlink" Target="https://www.iaaf.org/athletes/athlete=1015" TargetMode="External"/><Relationship Id="rId121" Type="http://schemas.openxmlformats.org/officeDocument/2006/relationships/hyperlink" Target="https://www.iaaf.org/athletes/athlete=238390" TargetMode="External"/><Relationship Id="rId219" Type="http://schemas.openxmlformats.org/officeDocument/2006/relationships/hyperlink" Target="https://www.iaaf.org/athletes/athlete=251199" TargetMode="External"/><Relationship Id="rId426" Type="http://schemas.openxmlformats.org/officeDocument/2006/relationships/hyperlink" Target="https://www.iaaf.org/athletes/athlete=265309" TargetMode="External"/><Relationship Id="rId633" Type="http://schemas.openxmlformats.org/officeDocument/2006/relationships/hyperlink" Target="https://www.iaaf.org/athletes/athlete=191710" TargetMode="External"/><Relationship Id="rId980" Type="http://schemas.openxmlformats.org/officeDocument/2006/relationships/hyperlink" Target="https://www.iaaf.org/athletes/athlete=137055" TargetMode="External"/><Relationship Id="rId1056" Type="http://schemas.openxmlformats.org/officeDocument/2006/relationships/hyperlink" Target="https://www.iaaf.org/athletes/athlete=228422" TargetMode="External"/><Relationship Id="rId1263" Type="http://schemas.openxmlformats.org/officeDocument/2006/relationships/hyperlink" Target="https://www.iaaf.org/athletes/athlete=9832" TargetMode="External"/><Relationship Id="rId840" Type="http://schemas.openxmlformats.org/officeDocument/2006/relationships/hyperlink" Target="https://www.iaaf.org/athletes/athlete=296825" TargetMode="External"/><Relationship Id="rId938" Type="http://schemas.openxmlformats.org/officeDocument/2006/relationships/hyperlink" Target="https://www.iaaf.org/athletes/athlete=612" TargetMode="External"/><Relationship Id="rId67" Type="http://schemas.openxmlformats.org/officeDocument/2006/relationships/hyperlink" Target="https://www.iaaf.org/athletes/athlete=61049" TargetMode="External"/><Relationship Id="rId272" Type="http://schemas.openxmlformats.org/officeDocument/2006/relationships/hyperlink" Target="https://www.iaaf.org/athletes/athlete=132798" TargetMode="External"/><Relationship Id="rId577" Type="http://schemas.openxmlformats.org/officeDocument/2006/relationships/hyperlink" Target="https://www.iaaf.org/athletes/athlete=110270" TargetMode="External"/><Relationship Id="rId700" Type="http://schemas.openxmlformats.org/officeDocument/2006/relationships/hyperlink" Target="https://www.iaaf.org/athletes/athlete=66933" TargetMode="External"/><Relationship Id="rId1123" Type="http://schemas.openxmlformats.org/officeDocument/2006/relationships/hyperlink" Target="https://www.iaaf.org/athletes/athlete=274327" TargetMode="External"/><Relationship Id="rId1330" Type="http://schemas.openxmlformats.org/officeDocument/2006/relationships/hyperlink" Target="https://www.iaaf.org/athletes/athlete=60019" TargetMode="External"/><Relationship Id="rId132" Type="http://schemas.openxmlformats.org/officeDocument/2006/relationships/hyperlink" Target="https://www.iaaf.org/athletes/athlete=242270" TargetMode="External"/><Relationship Id="rId784" Type="http://schemas.openxmlformats.org/officeDocument/2006/relationships/hyperlink" Target="https://www.iaaf.org/athletes/athlete=60988" TargetMode="External"/><Relationship Id="rId991" Type="http://schemas.openxmlformats.org/officeDocument/2006/relationships/hyperlink" Target="https://www.iaaf.org/athletes/athlete=279980" TargetMode="External"/><Relationship Id="rId1067" Type="http://schemas.openxmlformats.org/officeDocument/2006/relationships/hyperlink" Target="https://www.iaaf.org/athletes/athlete=20294" TargetMode="External"/><Relationship Id="rId437" Type="http://schemas.openxmlformats.org/officeDocument/2006/relationships/hyperlink" Target="https://www.iaaf.org/athletes/athlete=20600" TargetMode="External"/><Relationship Id="rId644" Type="http://schemas.openxmlformats.org/officeDocument/2006/relationships/hyperlink" Target="https://www.iaaf.org/athletes/athlete=261" TargetMode="External"/><Relationship Id="rId851" Type="http://schemas.openxmlformats.org/officeDocument/2006/relationships/hyperlink" Target="https://www.iaaf.org/athletes/athlete=80703" TargetMode="External"/><Relationship Id="rId1274" Type="http://schemas.openxmlformats.org/officeDocument/2006/relationships/hyperlink" Target="https://www.iaaf.org/athletes/athlete=2740" TargetMode="External"/><Relationship Id="rId283" Type="http://schemas.openxmlformats.org/officeDocument/2006/relationships/hyperlink" Target="https://www.iaaf.org/athletes/athlete=70953" TargetMode="External"/><Relationship Id="rId490" Type="http://schemas.openxmlformats.org/officeDocument/2006/relationships/hyperlink" Target="https://www.iaaf.org/athletes/athlete=183925" TargetMode="External"/><Relationship Id="rId504" Type="http://schemas.openxmlformats.org/officeDocument/2006/relationships/hyperlink" Target="https://www.iaaf.org/athletes/athlete=191718" TargetMode="External"/><Relationship Id="rId711" Type="http://schemas.openxmlformats.org/officeDocument/2006/relationships/hyperlink" Target="https://www.iaaf.org/athletes/athlete=273168" TargetMode="External"/><Relationship Id="rId949" Type="http://schemas.openxmlformats.org/officeDocument/2006/relationships/hyperlink" Target="https://www.iaaf.org/athletes/athlete=284369" TargetMode="External"/><Relationship Id="rId1134" Type="http://schemas.openxmlformats.org/officeDocument/2006/relationships/hyperlink" Target="https://www.iaaf.org/athletes/athlete=60999" TargetMode="External"/><Relationship Id="rId1341" Type="http://schemas.openxmlformats.org/officeDocument/2006/relationships/hyperlink" Target="https://www.iaaf.org/athletes/athlete=226795" TargetMode="External"/><Relationship Id="rId78" Type="http://schemas.openxmlformats.org/officeDocument/2006/relationships/hyperlink" Target="https://www.iaaf.org/athletes/athlete=60301" TargetMode="External"/><Relationship Id="rId143" Type="http://schemas.openxmlformats.org/officeDocument/2006/relationships/hyperlink" Target="https://www.iaaf.org/athletes/athlete=296902" TargetMode="External"/><Relationship Id="rId350" Type="http://schemas.openxmlformats.org/officeDocument/2006/relationships/hyperlink" Target="https://www.iaaf.org/athletes/athlete=188712" TargetMode="External"/><Relationship Id="rId588" Type="http://schemas.openxmlformats.org/officeDocument/2006/relationships/hyperlink" Target="https://www.iaaf.org/athletes/athlete=197607" TargetMode="External"/><Relationship Id="rId795" Type="http://schemas.openxmlformats.org/officeDocument/2006/relationships/hyperlink" Target="https://www.iaaf.org/athletes/athlete=68344" TargetMode="External"/><Relationship Id="rId809" Type="http://schemas.openxmlformats.org/officeDocument/2006/relationships/hyperlink" Target="https://www.iaaf.org/athletes/athlete=234724" TargetMode="External"/><Relationship Id="rId1201" Type="http://schemas.openxmlformats.org/officeDocument/2006/relationships/hyperlink" Target="https://www.iaaf.org/athletes/athlete=60986" TargetMode="External"/><Relationship Id="rId9" Type="http://schemas.openxmlformats.org/officeDocument/2006/relationships/hyperlink" Target="https://www.iaaf.org/athletes/athlete=245856" TargetMode="External"/><Relationship Id="rId210" Type="http://schemas.openxmlformats.org/officeDocument/2006/relationships/hyperlink" Target="https://www.iaaf.org/athletes/athlete=243172" TargetMode="External"/><Relationship Id="rId448" Type="http://schemas.openxmlformats.org/officeDocument/2006/relationships/hyperlink" Target="https://www.iaaf.org/athletes/athlete=132786" TargetMode="External"/><Relationship Id="rId655" Type="http://schemas.openxmlformats.org/officeDocument/2006/relationships/hyperlink" Target="https://www.iaaf.org/athletes/athlete=67840" TargetMode="External"/><Relationship Id="rId862" Type="http://schemas.openxmlformats.org/officeDocument/2006/relationships/hyperlink" Target="https://www.iaaf.org/athletes/athlete=63345" TargetMode="External"/><Relationship Id="rId1078" Type="http://schemas.openxmlformats.org/officeDocument/2006/relationships/hyperlink" Target="https://www.iaaf.org/athletes/athlete=12775" TargetMode="External"/><Relationship Id="rId1285" Type="http://schemas.openxmlformats.org/officeDocument/2006/relationships/hyperlink" Target="https://www.iaaf.org/athletes/athlete=183268" TargetMode="External"/><Relationship Id="rId294" Type="http://schemas.openxmlformats.org/officeDocument/2006/relationships/hyperlink" Target="https://www.iaaf.org/athletes/athlete=240864" TargetMode="External"/><Relationship Id="rId308" Type="http://schemas.openxmlformats.org/officeDocument/2006/relationships/hyperlink" Target="https://www.iaaf.org/athletes/athlete=189002" TargetMode="External"/><Relationship Id="rId515" Type="http://schemas.openxmlformats.org/officeDocument/2006/relationships/hyperlink" Target="https://www.iaaf.org/athletes/athlete=185461" TargetMode="External"/><Relationship Id="rId722" Type="http://schemas.openxmlformats.org/officeDocument/2006/relationships/hyperlink" Target="https://www.iaaf.org/athletes/athlete=20618" TargetMode="External"/><Relationship Id="rId1145" Type="http://schemas.openxmlformats.org/officeDocument/2006/relationships/hyperlink" Target="https://www.iaaf.org/athletes/athlete=68299" TargetMode="External"/><Relationship Id="rId1352" Type="http://schemas.openxmlformats.org/officeDocument/2006/relationships/hyperlink" Target="https://www.iaaf.org/athletes/athlete=62739" TargetMode="External"/><Relationship Id="rId89" Type="http://schemas.openxmlformats.org/officeDocument/2006/relationships/hyperlink" Target="https://www.iaaf.org/athletes/athlete=225486" TargetMode="External"/><Relationship Id="rId154" Type="http://schemas.openxmlformats.org/officeDocument/2006/relationships/hyperlink" Target="https://www.iaaf.org/athletes/athlete=132800" TargetMode="External"/><Relationship Id="rId361" Type="http://schemas.openxmlformats.org/officeDocument/2006/relationships/hyperlink" Target="https://www.iaaf.org/athletes/athlete=131258" TargetMode="External"/><Relationship Id="rId599" Type="http://schemas.openxmlformats.org/officeDocument/2006/relationships/hyperlink" Target="https://www.iaaf.org/athletes/athlete=291913" TargetMode="External"/><Relationship Id="rId1005" Type="http://schemas.openxmlformats.org/officeDocument/2006/relationships/hyperlink" Target="https://www.iaaf.org/athletes/athlete=270437" TargetMode="External"/><Relationship Id="rId1212" Type="http://schemas.openxmlformats.org/officeDocument/2006/relationships/hyperlink" Target="https://www.iaaf.org/athletes/athlete=67033" TargetMode="External"/><Relationship Id="rId459" Type="http://schemas.openxmlformats.org/officeDocument/2006/relationships/hyperlink" Target="https://www.iaaf.org/athletes/athlete=258564" TargetMode="External"/><Relationship Id="rId666" Type="http://schemas.openxmlformats.org/officeDocument/2006/relationships/hyperlink" Target="https://www.iaaf.org/athletes/athlete=192230" TargetMode="External"/><Relationship Id="rId873" Type="http://schemas.openxmlformats.org/officeDocument/2006/relationships/hyperlink" Target="https://www.iaaf.org/athletes/athlete=130102" TargetMode="External"/><Relationship Id="rId1089" Type="http://schemas.openxmlformats.org/officeDocument/2006/relationships/hyperlink" Target="https://www.iaaf.org/athletes/athlete=50240" TargetMode="External"/><Relationship Id="rId1296" Type="http://schemas.openxmlformats.org/officeDocument/2006/relationships/hyperlink" Target="https://www.iaaf.org/athletes/athlete=210538" TargetMode="External"/><Relationship Id="rId16" Type="http://schemas.openxmlformats.org/officeDocument/2006/relationships/hyperlink" Target="https://www.iaaf.org/athletes/athlete=171384" TargetMode="External"/><Relationship Id="rId221" Type="http://schemas.openxmlformats.org/officeDocument/2006/relationships/hyperlink" Target="https://www.iaaf.org/athletes/athlete=206589" TargetMode="External"/><Relationship Id="rId319" Type="http://schemas.openxmlformats.org/officeDocument/2006/relationships/hyperlink" Target="https://www.iaaf.org/athletes/athlete=188307" TargetMode="External"/><Relationship Id="rId526" Type="http://schemas.openxmlformats.org/officeDocument/2006/relationships/hyperlink" Target="https://www.iaaf.org/athletes/athlete=246331" TargetMode="External"/><Relationship Id="rId1156" Type="http://schemas.openxmlformats.org/officeDocument/2006/relationships/hyperlink" Target="https://www.iaaf.org/athletes/athlete=202396" TargetMode="External"/><Relationship Id="rId1363" Type="http://schemas.openxmlformats.org/officeDocument/2006/relationships/hyperlink" Target="https://www.iaaf.org/athletes/athlete=134999" TargetMode="External"/><Relationship Id="rId733" Type="http://schemas.openxmlformats.org/officeDocument/2006/relationships/hyperlink" Target="https://www.iaaf.org/athletes/athlete=227458" TargetMode="External"/><Relationship Id="rId940" Type="http://schemas.openxmlformats.org/officeDocument/2006/relationships/hyperlink" Target="https://www.iaaf.org/athletes/athlete=3125" TargetMode="External"/><Relationship Id="rId1016" Type="http://schemas.openxmlformats.org/officeDocument/2006/relationships/hyperlink" Target="https://www.iaaf.org/athletes/athlete=224635" TargetMode="External"/><Relationship Id="rId165" Type="http://schemas.openxmlformats.org/officeDocument/2006/relationships/hyperlink" Target="https://www.iaaf.org/athletes/athlete=268499" TargetMode="External"/><Relationship Id="rId372" Type="http://schemas.openxmlformats.org/officeDocument/2006/relationships/hyperlink" Target="https://www.iaaf.org/athletes/athlete=174853" TargetMode="External"/><Relationship Id="rId677" Type="http://schemas.openxmlformats.org/officeDocument/2006/relationships/hyperlink" Target="https://www.iaaf.org/athletes/athlete=61520" TargetMode="External"/><Relationship Id="rId800" Type="http://schemas.openxmlformats.org/officeDocument/2006/relationships/hyperlink" Target="https://www.iaaf.org/athletes/athlete=71515" TargetMode="External"/><Relationship Id="rId1223" Type="http://schemas.openxmlformats.org/officeDocument/2006/relationships/hyperlink" Target="https://www.iaaf.org/athletes/athlete=177467" TargetMode="External"/><Relationship Id="rId232" Type="http://schemas.openxmlformats.org/officeDocument/2006/relationships/hyperlink" Target="https://www.iaaf.org/athletes/athlete=254659" TargetMode="External"/><Relationship Id="rId884" Type="http://schemas.openxmlformats.org/officeDocument/2006/relationships/hyperlink" Target="https://www.iaaf.org/athletes/athlete=199887" TargetMode="External"/><Relationship Id="rId27" Type="http://schemas.openxmlformats.org/officeDocument/2006/relationships/hyperlink" Target="https://www.iaaf.org/athletes/athlete=8800" TargetMode="External"/><Relationship Id="rId537" Type="http://schemas.openxmlformats.org/officeDocument/2006/relationships/hyperlink" Target="https://www.iaaf.org/athletes/athlete=202173" TargetMode="External"/><Relationship Id="rId744" Type="http://schemas.openxmlformats.org/officeDocument/2006/relationships/hyperlink" Target="https://www.iaaf.org/athletes/athlete=311758" TargetMode="External"/><Relationship Id="rId951" Type="http://schemas.openxmlformats.org/officeDocument/2006/relationships/hyperlink" Target="https://www.iaaf.org/athletes/athlete=184599" TargetMode="External"/><Relationship Id="rId1167" Type="http://schemas.openxmlformats.org/officeDocument/2006/relationships/hyperlink" Target="https://www.iaaf.org/athletes/athlete=1708" TargetMode="External"/><Relationship Id="rId1374" Type="http://schemas.openxmlformats.org/officeDocument/2006/relationships/hyperlink" Target="https://www.iaaf.org/athletes/athlete=64248" TargetMode="External"/><Relationship Id="rId80" Type="http://schemas.openxmlformats.org/officeDocument/2006/relationships/hyperlink" Target="https://www.iaaf.org/athletes/athlete=193813" TargetMode="External"/><Relationship Id="rId176" Type="http://schemas.openxmlformats.org/officeDocument/2006/relationships/hyperlink" Target="https://www.iaaf.org/athletes/athlete=278309" TargetMode="External"/><Relationship Id="rId383" Type="http://schemas.openxmlformats.org/officeDocument/2006/relationships/hyperlink" Target="https://www.iaaf.org/athletes/athlete=204867" TargetMode="External"/><Relationship Id="rId590" Type="http://schemas.openxmlformats.org/officeDocument/2006/relationships/hyperlink" Target="https://www.iaaf.org/athletes/athlete=132823" TargetMode="External"/><Relationship Id="rId604" Type="http://schemas.openxmlformats.org/officeDocument/2006/relationships/hyperlink" Target="https://www.iaaf.org/athletes/athlete=1936" TargetMode="External"/><Relationship Id="rId811" Type="http://schemas.openxmlformats.org/officeDocument/2006/relationships/hyperlink" Target="https://www.iaaf.org/athletes/athlete=7514" TargetMode="External"/><Relationship Id="rId1027" Type="http://schemas.openxmlformats.org/officeDocument/2006/relationships/hyperlink" Target="https://www.iaaf.org/athletes/athlete=190293" TargetMode="External"/><Relationship Id="rId1234" Type="http://schemas.openxmlformats.org/officeDocument/2006/relationships/hyperlink" Target="https://www.iaaf.org/athletes/athlete=60082" TargetMode="External"/><Relationship Id="rId243" Type="http://schemas.openxmlformats.org/officeDocument/2006/relationships/hyperlink" Target="https://www.iaaf.org/athletes/athlete=271531" TargetMode="External"/><Relationship Id="rId450" Type="http://schemas.openxmlformats.org/officeDocument/2006/relationships/hyperlink" Target="https://www.iaaf.org/athletes/athlete=186765" TargetMode="External"/><Relationship Id="rId688" Type="http://schemas.openxmlformats.org/officeDocument/2006/relationships/hyperlink" Target="https://www.iaaf.org/athletes/athlete=200448" TargetMode="External"/><Relationship Id="rId895" Type="http://schemas.openxmlformats.org/officeDocument/2006/relationships/hyperlink" Target="https://www.iaaf.org/athletes/athlete=63399" TargetMode="External"/><Relationship Id="rId909" Type="http://schemas.openxmlformats.org/officeDocument/2006/relationships/hyperlink" Target="https://www.iaaf.org/athletes/athlete=3720" TargetMode="External"/><Relationship Id="rId1080" Type="http://schemas.openxmlformats.org/officeDocument/2006/relationships/hyperlink" Target="https://www.iaaf.org/athletes/athlete=137076" TargetMode="External"/><Relationship Id="rId1301" Type="http://schemas.openxmlformats.org/officeDocument/2006/relationships/hyperlink" Target="https://www.iaaf.org/athletes/athlete=60319" TargetMode="External"/><Relationship Id="rId38" Type="http://schemas.openxmlformats.org/officeDocument/2006/relationships/hyperlink" Target="https://www.iaaf.org/athletes/athlete=183903" TargetMode="External"/><Relationship Id="rId103" Type="http://schemas.openxmlformats.org/officeDocument/2006/relationships/hyperlink" Target="https://www.iaaf.org/athletes/athlete=188307" TargetMode="External"/><Relationship Id="rId310" Type="http://schemas.openxmlformats.org/officeDocument/2006/relationships/hyperlink" Target="https://www.iaaf.org/athletes/athlete=138182" TargetMode="External"/><Relationship Id="rId548" Type="http://schemas.openxmlformats.org/officeDocument/2006/relationships/hyperlink" Target="https://www.iaaf.org/athletes/athlete=56071" TargetMode="External"/><Relationship Id="rId755" Type="http://schemas.openxmlformats.org/officeDocument/2006/relationships/hyperlink" Target="https://www.iaaf.org/athletes/athlete=66055" TargetMode="External"/><Relationship Id="rId962" Type="http://schemas.openxmlformats.org/officeDocument/2006/relationships/hyperlink" Target="https://www.iaaf.org/athletes/athlete=2797" TargetMode="External"/><Relationship Id="rId1178" Type="http://schemas.openxmlformats.org/officeDocument/2006/relationships/hyperlink" Target="https://www.iaaf.org/athletes/athlete=1807" TargetMode="External"/><Relationship Id="rId1385" Type="http://schemas.openxmlformats.org/officeDocument/2006/relationships/hyperlink" Target="https://www.iaaf.org/athletes/athlete=227190" TargetMode="External"/><Relationship Id="rId91" Type="http://schemas.openxmlformats.org/officeDocument/2006/relationships/hyperlink" Target="https://www.iaaf.org/athletes/athlete=207804" TargetMode="External"/><Relationship Id="rId187" Type="http://schemas.openxmlformats.org/officeDocument/2006/relationships/hyperlink" Target="https://www.iaaf.org/athletes/athlete=138456" TargetMode="External"/><Relationship Id="rId394" Type="http://schemas.openxmlformats.org/officeDocument/2006/relationships/hyperlink" Target="https://www.iaaf.org/athletes/athlete=249403" TargetMode="External"/><Relationship Id="rId408" Type="http://schemas.openxmlformats.org/officeDocument/2006/relationships/hyperlink" Target="https://www.iaaf.org/athletes/athlete=248700" TargetMode="External"/><Relationship Id="rId615" Type="http://schemas.openxmlformats.org/officeDocument/2006/relationships/hyperlink" Target="https://www.iaaf.org/athletes/athlete=293047" TargetMode="External"/><Relationship Id="rId822" Type="http://schemas.openxmlformats.org/officeDocument/2006/relationships/hyperlink" Target="https://www.iaaf.org/athletes/athlete=182101" TargetMode="External"/><Relationship Id="rId1038" Type="http://schemas.openxmlformats.org/officeDocument/2006/relationships/hyperlink" Target="https://www.iaaf.org/athletes/athlete=258897" TargetMode="External"/><Relationship Id="rId1245" Type="http://schemas.openxmlformats.org/officeDocument/2006/relationships/hyperlink" Target="https://www.iaaf.org/athletes/athlete=62529" TargetMode="External"/><Relationship Id="rId254" Type="http://schemas.openxmlformats.org/officeDocument/2006/relationships/hyperlink" Target="https://www.iaaf.org/athletes/athlete=280139" TargetMode="External"/><Relationship Id="rId699" Type="http://schemas.openxmlformats.org/officeDocument/2006/relationships/hyperlink" Target="https://www.iaaf.org/athletes/athlete=81089" TargetMode="External"/><Relationship Id="rId1091" Type="http://schemas.openxmlformats.org/officeDocument/2006/relationships/hyperlink" Target="https://www.iaaf.org/athletes/athlete=137075" TargetMode="External"/><Relationship Id="rId1105" Type="http://schemas.openxmlformats.org/officeDocument/2006/relationships/hyperlink" Target="https://www.iaaf.org/athletes/athlete=68408" TargetMode="External"/><Relationship Id="rId1312" Type="http://schemas.openxmlformats.org/officeDocument/2006/relationships/hyperlink" Target="https://www.iaaf.org/athletes/athlete=171326" TargetMode="External"/><Relationship Id="rId49" Type="http://schemas.openxmlformats.org/officeDocument/2006/relationships/hyperlink" Target="https://www.iaaf.org/athletes/athlete=5609" TargetMode="External"/><Relationship Id="rId114" Type="http://schemas.openxmlformats.org/officeDocument/2006/relationships/hyperlink" Target="https://www.iaaf.org/athletes/athlete=277047" TargetMode="External"/><Relationship Id="rId461" Type="http://schemas.openxmlformats.org/officeDocument/2006/relationships/hyperlink" Target="https://www.iaaf.org/athletes/athlete=184495" TargetMode="External"/><Relationship Id="rId559" Type="http://schemas.openxmlformats.org/officeDocument/2006/relationships/hyperlink" Target="https://www.iaaf.org/athletes/athlete=68169" TargetMode="External"/><Relationship Id="rId766" Type="http://schemas.openxmlformats.org/officeDocument/2006/relationships/hyperlink" Target="https://www.iaaf.org/athletes/athlete=61971" TargetMode="External"/><Relationship Id="rId1189" Type="http://schemas.openxmlformats.org/officeDocument/2006/relationships/hyperlink" Target="https://www.iaaf.org/athletes/athlete=1908" TargetMode="External"/><Relationship Id="rId1396" Type="http://schemas.openxmlformats.org/officeDocument/2006/relationships/hyperlink" Target="https://www.iaaf.org/athletes/athlete=60901" TargetMode="External"/><Relationship Id="rId198" Type="http://schemas.openxmlformats.org/officeDocument/2006/relationships/hyperlink" Target="https://www.iaaf.org/athletes/athlete=174853" TargetMode="External"/><Relationship Id="rId321" Type="http://schemas.openxmlformats.org/officeDocument/2006/relationships/hyperlink" Target="https://www.iaaf.org/athletes/athlete=138181" TargetMode="External"/><Relationship Id="rId419" Type="http://schemas.openxmlformats.org/officeDocument/2006/relationships/hyperlink" Target="https://www.iaaf.org/athletes/athlete=188824" TargetMode="External"/><Relationship Id="rId626" Type="http://schemas.openxmlformats.org/officeDocument/2006/relationships/hyperlink" Target="https://www.iaaf.org/athletes/athlete=186911" TargetMode="External"/><Relationship Id="rId973" Type="http://schemas.openxmlformats.org/officeDocument/2006/relationships/hyperlink" Target="https://www.iaaf.org/athletes/athlete=496" TargetMode="External"/><Relationship Id="rId1049" Type="http://schemas.openxmlformats.org/officeDocument/2006/relationships/hyperlink" Target="https://www.iaaf.org/athletes/athlete=132533" TargetMode="External"/><Relationship Id="rId1256" Type="http://schemas.openxmlformats.org/officeDocument/2006/relationships/hyperlink" Target="https://www.iaaf.org/athletes/athlete=8741" TargetMode="External"/><Relationship Id="rId833" Type="http://schemas.openxmlformats.org/officeDocument/2006/relationships/hyperlink" Target="https://www.iaaf.org/athletes/athlete=221172" TargetMode="External"/><Relationship Id="rId1116" Type="http://schemas.openxmlformats.org/officeDocument/2006/relationships/hyperlink" Target="https://www.iaaf.org/athletes/athlete=175216" TargetMode="External"/><Relationship Id="rId265" Type="http://schemas.openxmlformats.org/officeDocument/2006/relationships/hyperlink" Target="https://www.iaaf.org/athletes/athlete=289580" TargetMode="External"/><Relationship Id="rId472" Type="http://schemas.openxmlformats.org/officeDocument/2006/relationships/hyperlink" Target="https://www.iaaf.org/athletes/athlete=62935" TargetMode="External"/><Relationship Id="rId900" Type="http://schemas.openxmlformats.org/officeDocument/2006/relationships/hyperlink" Target="https://www.iaaf.org/athletes/athlete=65885" TargetMode="External"/><Relationship Id="rId1323" Type="http://schemas.openxmlformats.org/officeDocument/2006/relationships/hyperlink" Target="https://www.iaaf.org/athletes/athlete=60301" TargetMode="External"/><Relationship Id="rId125" Type="http://schemas.openxmlformats.org/officeDocument/2006/relationships/hyperlink" Target="https://www.iaaf.org/athletes/athlete=238118" TargetMode="External"/><Relationship Id="rId332" Type="http://schemas.openxmlformats.org/officeDocument/2006/relationships/hyperlink" Target="https://www.iaaf.org/athletes/athlete=243829" TargetMode="External"/><Relationship Id="rId777" Type="http://schemas.openxmlformats.org/officeDocument/2006/relationships/hyperlink" Target="https://www.iaaf.org/athletes/athlete=61391" TargetMode="External"/><Relationship Id="rId984" Type="http://schemas.openxmlformats.org/officeDocument/2006/relationships/hyperlink" Target="https://www.iaaf.org/athletes/athlete=1896" TargetMode="External"/><Relationship Id="rId637" Type="http://schemas.openxmlformats.org/officeDocument/2006/relationships/hyperlink" Target="https://www.iaaf.org/athletes/athlete=223704" TargetMode="External"/><Relationship Id="rId844" Type="http://schemas.openxmlformats.org/officeDocument/2006/relationships/hyperlink" Target="https://www.iaaf.org/athletes/athlete=10414" TargetMode="External"/><Relationship Id="rId1267" Type="http://schemas.openxmlformats.org/officeDocument/2006/relationships/hyperlink" Target="https://www.iaaf.org/athletes/athlete=5714" TargetMode="External"/><Relationship Id="rId276" Type="http://schemas.openxmlformats.org/officeDocument/2006/relationships/hyperlink" Target="https://www.iaaf.org/athletes/athlete=271521" TargetMode="External"/><Relationship Id="rId483" Type="http://schemas.openxmlformats.org/officeDocument/2006/relationships/hyperlink" Target="https://www.iaaf.org/athletes/athlete=250351" TargetMode="External"/><Relationship Id="rId690" Type="http://schemas.openxmlformats.org/officeDocument/2006/relationships/hyperlink" Target="https://www.iaaf.org/athletes/athlete=67989" TargetMode="External"/><Relationship Id="rId704" Type="http://schemas.openxmlformats.org/officeDocument/2006/relationships/hyperlink" Target="https://www.iaaf.org/athletes/athlete=256997" TargetMode="External"/><Relationship Id="rId911" Type="http://schemas.openxmlformats.org/officeDocument/2006/relationships/hyperlink" Target="https://www.iaaf.org/athletes/athlete=6512" TargetMode="External"/><Relationship Id="rId1127" Type="http://schemas.openxmlformats.org/officeDocument/2006/relationships/hyperlink" Target="https://www.iaaf.org/athletes/athlete=80761" TargetMode="External"/><Relationship Id="rId1334" Type="http://schemas.openxmlformats.org/officeDocument/2006/relationships/hyperlink" Target="https://www.iaaf.org/athletes/athlete=261991" TargetMode="External"/><Relationship Id="rId40" Type="http://schemas.openxmlformats.org/officeDocument/2006/relationships/hyperlink" Target="https://www.iaaf.org/athletes/athlete=137285" TargetMode="External"/><Relationship Id="rId136" Type="http://schemas.openxmlformats.org/officeDocument/2006/relationships/hyperlink" Target="https://www.iaaf.org/athletes/athlete=256485" TargetMode="External"/><Relationship Id="rId343" Type="http://schemas.openxmlformats.org/officeDocument/2006/relationships/hyperlink" Target="https://www.iaaf.org/athletes/athlete=234804" TargetMode="External"/><Relationship Id="rId550" Type="http://schemas.openxmlformats.org/officeDocument/2006/relationships/hyperlink" Target="https://www.iaaf.org/athletes/athlete=283623" TargetMode="External"/><Relationship Id="rId788" Type="http://schemas.openxmlformats.org/officeDocument/2006/relationships/hyperlink" Target="https://www.iaaf.org/athletes/athlete=115704" TargetMode="External"/><Relationship Id="rId995" Type="http://schemas.openxmlformats.org/officeDocument/2006/relationships/hyperlink" Target="https://www.iaaf.org/athletes/athlete=9809" TargetMode="External"/><Relationship Id="rId1180" Type="http://schemas.openxmlformats.org/officeDocument/2006/relationships/hyperlink" Target="https://www.iaaf.org/athletes/athlete=770" TargetMode="External"/><Relationship Id="rId1401" Type="http://schemas.openxmlformats.org/officeDocument/2006/relationships/drawing" Target="../drawings/drawing2.xml"/><Relationship Id="rId203" Type="http://schemas.openxmlformats.org/officeDocument/2006/relationships/hyperlink" Target="https://www.iaaf.org/athletes/athlete=277029" TargetMode="External"/><Relationship Id="rId648" Type="http://schemas.openxmlformats.org/officeDocument/2006/relationships/hyperlink" Target="https://www.iaaf.org/athletes/athlete=131346" TargetMode="External"/><Relationship Id="rId855" Type="http://schemas.openxmlformats.org/officeDocument/2006/relationships/hyperlink" Target="https://www.iaaf.org/athletes/athlete=66925" TargetMode="External"/><Relationship Id="rId1040" Type="http://schemas.openxmlformats.org/officeDocument/2006/relationships/hyperlink" Target="https://www.iaaf.org/athletes/athlete=62067" TargetMode="External"/><Relationship Id="rId1278" Type="http://schemas.openxmlformats.org/officeDocument/2006/relationships/hyperlink" Target="https://www.iaaf.org/athletes/athlete=198880" TargetMode="External"/><Relationship Id="rId287" Type="http://schemas.openxmlformats.org/officeDocument/2006/relationships/hyperlink" Target="https://www.iaaf.org/athletes/athlete=258566" TargetMode="External"/><Relationship Id="rId410" Type="http://schemas.openxmlformats.org/officeDocument/2006/relationships/hyperlink" Target="https://www.iaaf.org/athletes/athlete=257388" TargetMode="External"/><Relationship Id="rId494" Type="http://schemas.openxmlformats.org/officeDocument/2006/relationships/hyperlink" Target="https://www.iaaf.org/athletes/athlete=61007" TargetMode="External"/><Relationship Id="rId508" Type="http://schemas.openxmlformats.org/officeDocument/2006/relationships/hyperlink" Target="https://www.iaaf.org/athletes/athlete=138200" TargetMode="External"/><Relationship Id="rId715" Type="http://schemas.openxmlformats.org/officeDocument/2006/relationships/hyperlink" Target="https://www.iaaf.org/athletes/athlete=9321" TargetMode="External"/><Relationship Id="rId922" Type="http://schemas.openxmlformats.org/officeDocument/2006/relationships/hyperlink" Target="https://www.iaaf.org/athletes/athlete=226678" TargetMode="External"/><Relationship Id="rId1138" Type="http://schemas.openxmlformats.org/officeDocument/2006/relationships/hyperlink" Target="https://www.iaaf.org/athletes/athlete=70454" TargetMode="External"/><Relationship Id="rId1345" Type="http://schemas.openxmlformats.org/officeDocument/2006/relationships/hyperlink" Target="https://www.iaaf.org/athletes/athlete=61881" TargetMode="External"/><Relationship Id="rId147" Type="http://schemas.openxmlformats.org/officeDocument/2006/relationships/hyperlink" Target="https://www.iaaf.org/athletes/athlete=295303" TargetMode="External"/><Relationship Id="rId354" Type="http://schemas.openxmlformats.org/officeDocument/2006/relationships/hyperlink" Target="https://www.iaaf.org/athletes/athlete=181712" TargetMode="External"/><Relationship Id="rId799" Type="http://schemas.openxmlformats.org/officeDocument/2006/relationships/hyperlink" Target="https://www.iaaf.org/athletes/athlete=62584" TargetMode="External"/><Relationship Id="rId1191" Type="http://schemas.openxmlformats.org/officeDocument/2006/relationships/hyperlink" Target="https://www.iaaf.org/athletes/athlete=1193" TargetMode="External"/><Relationship Id="rId1205" Type="http://schemas.openxmlformats.org/officeDocument/2006/relationships/hyperlink" Target="https://www.iaaf.org/athletes/athlete=68437" TargetMode="External"/><Relationship Id="rId51" Type="http://schemas.openxmlformats.org/officeDocument/2006/relationships/hyperlink" Target="https://www.iaaf.org/athletes/athlete=61002" TargetMode="External"/><Relationship Id="rId561" Type="http://schemas.openxmlformats.org/officeDocument/2006/relationships/hyperlink" Target="https://www.iaaf.org/athletes/athlete=132800" TargetMode="External"/><Relationship Id="rId659" Type="http://schemas.openxmlformats.org/officeDocument/2006/relationships/hyperlink" Target="https://www.iaaf.org/athletes/athlete=131245" TargetMode="External"/><Relationship Id="rId866" Type="http://schemas.openxmlformats.org/officeDocument/2006/relationships/hyperlink" Target="https://www.iaaf.org/athletes/athlete=80787" TargetMode="External"/><Relationship Id="rId1289" Type="http://schemas.openxmlformats.org/officeDocument/2006/relationships/hyperlink" Target="https://www.iaaf.org/athletes/athlete=20054" TargetMode="External"/><Relationship Id="rId214" Type="http://schemas.openxmlformats.org/officeDocument/2006/relationships/hyperlink" Target="https://www.iaaf.org/athletes/athlete=8774" TargetMode="External"/><Relationship Id="rId298" Type="http://schemas.openxmlformats.org/officeDocument/2006/relationships/hyperlink" Target="https://www.iaaf.org/athletes/athlete=234931" TargetMode="External"/><Relationship Id="rId421" Type="http://schemas.openxmlformats.org/officeDocument/2006/relationships/hyperlink" Target="https://www.iaaf.org/athletes/athlete=14100" TargetMode="External"/><Relationship Id="rId519" Type="http://schemas.openxmlformats.org/officeDocument/2006/relationships/hyperlink" Target="https://www.iaaf.org/athletes/athlete=9824" TargetMode="External"/><Relationship Id="rId1051" Type="http://schemas.openxmlformats.org/officeDocument/2006/relationships/hyperlink" Target="https://www.iaaf.org/athletes/athlete=291462" TargetMode="External"/><Relationship Id="rId1149" Type="http://schemas.openxmlformats.org/officeDocument/2006/relationships/hyperlink" Target="https://www.iaaf.org/athletes/athlete=258896" TargetMode="External"/><Relationship Id="rId1356" Type="http://schemas.openxmlformats.org/officeDocument/2006/relationships/hyperlink" Target="https://www.iaaf.org/athletes/athlete=182528" TargetMode="External"/><Relationship Id="rId158" Type="http://schemas.openxmlformats.org/officeDocument/2006/relationships/hyperlink" Target="https://www.iaaf.org/athletes/athlete=306213" TargetMode="External"/><Relationship Id="rId726" Type="http://schemas.openxmlformats.org/officeDocument/2006/relationships/hyperlink" Target="https://www.iaaf.org/athletes/athlete=283264" TargetMode="External"/><Relationship Id="rId933" Type="http://schemas.openxmlformats.org/officeDocument/2006/relationships/hyperlink" Target="https://www.iaaf.org/athletes/athlete=291462" TargetMode="External"/><Relationship Id="rId1009" Type="http://schemas.openxmlformats.org/officeDocument/2006/relationships/hyperlink" Target="https://www.iaaf.org/athletes/athlete=179849" TargetMode="External"/><Relationship Id="rId62" Type="http://schemas.openxmlformats.org/officeDocument/2006/relationships/hyperlink" Target="https://www.iaaf.org/athletes/athlete=68373" TargetMode="External"/><Relationship Id="rId365" Type="http://schemas.openxmlformats.org/officeDocument/2006/relationships/hyperlink" Target="https://www.iaaf.org/athletes/athlete=115229" TargetMode="External"/><Relationship Id="rId572" Type="http://schemas.openxmlformats.org/officeDocument/2006/relationships/hyperlink" Target="https://www.iaaf.org/athletes/athlete=249056" TargetMode="External"/><Relationship Id="rId1216" Type="http://schemas.openxmlformats.org/officeDocument/2006/relationships/hyperlink" Target="https://www.iaaf.org/athletes/athlete=62770" TargetMode="External"/><Relationship Id="rId225" Type="http://schemas.openxmlformats.org/officeDocument/2006/relationships/hyperlink" Target="https://www.iaaf.org/athletes/athlete=309879" TargetMode="External"/><Relationship Id="rId432" Type="http://schemas.openxmlformats.org/officeDocument/2006/relationships/hyperlink" Target="https://www.iaaf.org/athletes/athlete=12630" TargetMode="External"/><Relationship Id="rId877" Type="http://schemas.openxmlformats.org/officeDocument/2006/relationships/hyperlink" Target="https://www.iaaf.org/athletes/athlete=198325" TargetMode="External"/><Relationship Id="rId1062" Type="http://schemas.openxmlformats.org/officeDocument/2006/relationships/hyperlink" Target="https://www.iaaf.org/athletes/athlete=176453" TargetMode="External"/><Relationship Id="rId737" Type="http://schemas.openxmlformats.org/officeDocument/2006/relationships/hyperlink" Target="https://www.iaaf.org/athletes/athlete=9905" TargetMode="External"/><Relationship Id="rId944" Type="http://schemas.openxmlformats.org/officeDocument/2006/relationships/hyperlink" Target="https://www.iaaf.org/athletes/athlete=226874" TargetMode="External"/><Relationship Id="rId1367" Type="http://schemas.openxmlformats.org/officeDocument/2006/relationships/hyperlink" Target="https://www.iaaf.org/athletes/athlete=60225" TargetMode="External"/><Relationship Id="rId73" Type="http://schemas.openxmlformats.org/officeDocument/2006/relationships/hyperlink" Target="https://www.iaaf.org/athletes/athlete=268425" TargetMode="External"/><Relationship Id="rId169" Type="http://schemas.openxmlformats.org/officeDocument/2006/relationships/hyperlink" Target="https://www.iaaf.org/athletes/athlete=226599" TargetMode="External"/><Relationship Id="rId376" Type="http://schemas.openxmlformats.org/officeDocument/2006/relationships/hyperlink" Target="https://www.iaaf.org/athletes/athlete=183297" TargetMode="External"/><Relationship Id="rId583" Type="http://schemas.openxmlformats.org/officeDocument/2006/relationships/hyperlink" Target="https://www.iaaf.org/athletes/athlete=293209" TargetMode="External"/><Relationship Id="rId790" Type="http://schemas.openxmlformats.org/officeDocument/2006/relationships/hyperlink" Target="https://www.iaaf.org/athletes/athlete=67229" TargetMode="External"/><Relationship Id="rId804" Type="http://schemas.openxmlformats.org/officeDocument/2006/relationships/hyperlink" Target="https://www.iaaf.org/athletes/athlete=189309" TargetMode="External"/><Relationship Id="rId1227" Type="http://schemas.openxmlformats.org/officeDocument/2006/relationships/hyperlink" Target="https://www.iaaf.org/athletes/athlete=131290" TargetMode="External"/><Relationship Id="rId4" Type="http://schemas.openxmlformats.org/officeDocument/2006/relationships/hyperlink" Target="https://www.iaaf.org/athletes/athlete=262147" TargetMode="External"/><Relationship Id="rId236" Type="http://schemas.openxmlformats.org/officeDocument/2006/relationships/hyperlink" Target="https://www.iaaf.org/athletes/athlete=295991" TargetMode="External"/><Relationship Id="rId443" Type="http://schemas.openxmlformats.org/officeDocument/2006/relationships/hyperlink" Target="https://www.iaaf.org/athletes/athlete=188308" TargetMode="External"/><Relationship Id="rId650" Type="http://schemas.openxmlformats.org/officeDocument/2006/relationships/hyperlink" Target="https://www.iaaf.org/athletes/athlete=2170" TargetMode="External"/><Relationship Id="rId888" Type="http://schemas.openxmlformats.org/officeDocument/2006/relationships/hyperlink" Target="https://www.iaaf.org/athletes/athlete=60844" TargetMode="External"/><Relationship Id="rId1073" Type="http://schemas.openxmlformats.org/officeDocument/2006/relationships/hyperlink" Target="https://www.iaaf.org/athletes/athlete=190812" TargetMode="External"/><Relationship Id="rId1280" Type="http://schemas.openxmlformats.org/officeDocument/2006/relationships/hyperlink" Target="https://www.iaaf.org/athletes/athlete=261192" TargetMode="External"/><Relationship Id="rId303" Type="http://schemas.openxmlformats.org/officeDocument/2006/relationships/hyperlink" Target="https://www.iaaf.org/athletes/athlete=9745" TargetMode="External"/><Relationship Id="rId748" Type="http://schemas.openxmlformats.org/officeDocument/2006/relationships/hyperlink" Target="https://www.iaaf.org/athletes/athlete=806" TargetMode="External"/><Relationship Id="rId955" Type="http://schemas.openxmlformats.org/officeDocument/2006/relationships/hyperlink" Target="https://www.iaaf.org/athletes/athlete=176453" TargetMode="External"/><Relationship Id="rId1140" Type="http://schemas.openxmlformats.org/officeDocument/2006/relationships/hyperlink" Target="https://www.iaaf.org/athletes/athlete=209121" TargetMode="External"/><Relationship Id="rId1378" Type="http://schemas.openxmlformats.org/officeDocument/2006/relationships/hyperlink" Target="https://www.iaaf.org/athletes/athlete=190293" TargetMode="External"/><Relationship Id="rId84" Type="http://schemas.openxmlformats.org/officeDocument/2006/relationships/hyperlink" Target="https://www.iaaf.org/athletes/athlete=136825" TargetMode="External"/><Relationship Id="rId387" Type="http://schemas.openxmlformats.org/officeDocument/2006/relationships/hyperlink" Target="https://www.iaaf.org/athletes/athlete=171321" TargetMode="External"/><Relationship Id="rId510" Type="http://schemas.openxmlformats.org/officeDocument/2006/relationships/hyperlink" Target="https://www.iaaf.org/athletes/athlete=248717" TargetMode="External"/><Relationship Id="rId594" Type="http://schemas.openxmlformats.org/officeDocument/2006/relationships/hyperlink" Target="https://www.iaaf.org/athletes/athlete=60858" TargetMode="External"/><Relationship Id="rId608" Type="http://schemas.openxmlformats.org/officeDocument/2006/relationships/hyperlink" Target="https://www.iaaf.org/athletes/athlete=201943" TargetMode="External"/><Relationship Id="rId815" Type="http://schemas.openxmlformats.org/officeDocument/2006/relationships/hyperlink" Target="https://www.iaaf.org/athletes/athlete=262888" TargetMode="External"/><Relationship Id="rId1238" Type="http://schemas.openxmlformats.org/officeDocument/2006/relationships/hyperlink" Target="https://www.iaaf.org/athletes/athlete=71290" TargetMode="External"/><Relationship Id="rId247" Type="http://schemas.openxmlformats.org/officeDocument/2006/relationships/hyperlink" Target="https://www.iaaf.org/athletes/athlete=260118" TargetMode="External"/><Relationship Id="rId899" Type="http://schemas.openxmlformats.org/officeDocument/2006/relationships/hyperlink" Target="https://www.iaaf.org/athletes/athlete=171536" TargetMode="External"/><Relationship Id="rId1000" Type="http://schemas.openxmlformats.org/officeDocument/2006/relationships/hyperlink" Target="https://www.iaaf.org/athletes/athlete=256049" TargetMode="External"/><Relationship Id="rId1084" Type="http://schemas.openxmlformats.org/officeDocument/2006/relationships/hyperlink" Target="https://www.iaaf.org/athletes/athlete=264008" TargetMode="External"/><Relationship Id="rId1305" Type="http://schemas.openxmlformats.org/officeDocument/2006/relationships/hyperlink" Target="https://www.iaaf.org/athletes/athlete=137522" TargetMode="External"/><Relationship Id="rId107" Type="http://schemas.openxmlformats.org/officeDocument/2006/relationships/hyperlink" Target="https://www.iaaf.org/athletes/athlete=288769" TargetMode="External"/><Relationship Id="rId454" Type="http://schemas.openxmlformats.org/officeDocument/2006/relationships/hyperlink" Target="https://www.iaaf.org/athletes/athlete=226511" TargetMode="External"/><Relationship Id="rId661" Type="http://schemas.openxmlformats.org/officeDocument/2006/relationships/hyperlink" Target="https://www.iaaf.org/athletes/athlete=132545" TargetMode="External"/><Relationship Id="rId759" Type="http://schemas.openxmlformats.org/officeDocument/2006/relationships/hyperlink" Target="https://www.iaaf.org/athletes/athlete=64483" TargetMode="External"/><Relationship Id="rId966" Type="http://schemas.openxmlformats.org/officeDocument/2006/relationships/hyperlink" Target="https://www.iaaf.org/athletes/athlete=200897" TargetMode="External"/><Relationship Id="rId1291" Type="http://schemas.openxmlformats.org/officeDocument/2006/relationships/hyperlink" Target="https://www.iaaf.org/athletes/athlete=174369" TargetMode="External"/><Relationship Id="rId1389" Type="http://schemas.openxmlformats.org/officeDocument/2006/relationships/hyperlink" Target="https://www.iaaf.org/athletes/athlete=271811" TargetMode="External"/><Relationship Id="rId11" Type="http://schemas.openxmlformats.org/officeDocument/2006/relationships/hyperlink" Target="https://www.iaaf.org/athletes/athlete=177276" TargetMode="External"/><Relationship Id="rId314" Type="http://schemas.openxmlformats.org/officeDocument/2006/relationships/hyperlink" Target="https://www.iaaf.org/athletes/athlete=236880" TargetMode="External"/><Relationship Id="rId398" Type="http://schemas.openxmlformats.org/officeDocument/2006/relationships/hyperlink" Target="https://www.iaaf.org/athletes/athlete=173460" TargetMode="External"/><Relationship Id="rId521" Type="http://schemas.openxmlformats.org/officeDocument/2006/relationships/hyperlink" Target="https://www.iaaf.org/athletes/athlete=208953" TargetMode="External"/><Relationship Id="rId619" Type="http://schemas.openxmlformats.org/officeDocument/2006/relationships/hyperlink" Target="https://www.iaaf.org/athletes/athlete=91" TargetMode="External"/><Relationship Id="rId1151" Type="http://schemas.openxmlformats.org/officeDocument/2006/relationships/hyperlink" Target="https://www.iaaf.org/athletes/athlete=2718" TargetMode="External"/><Relationship Id="rId1249" Type="http://schemas.openxmlformats.org/officeDocument/2006/relationships/hyperlink" Target="https://www.iaaf.org/athletes/athlete=68022" TargetMode="External"/><Relationship Id="rId95" Type="http://schemas.openxmlformats.org/officeDocument/2006/relationships/hyperlink" Target="https://www.iaaf.org/athletes/athlete=80942" TargetMode="External"/><Relationship Id="rId160" Type="http://schemas.openxmlformats.org/officeDocument/2006/relationships/hyperlink" Target="https://www.iaaf.org/athletes/athlete=204867" TargetMode="External"/><Relationship Id="rId826" Type="http://schemas.openxmlformats.org/officeDocument/2006/relationships/hyperlink" Target="https://www.iaaf.org/athletes/athlete=5121" TargetMode="External"/><Relationship Id="rId1011" Type="http://schemas.openxmlformats.org/officeDocument/2006/relationships/hyperlink" Target="https://www.iaaf.org/athletes/athlete=134999" TargetMode="External"/><Relationship Id="rId1109" Type="http://schemas.openxmlformats.org/officeDocument/2006/relationships/hyperlink" Target="https://www.iaaf.org/athletes/athlete=270437" TargetMode="External"/><Relationship Id="rId258" Type="http://schemas.openxmlformats.org/officeDocument/2006/relationships/hyperlink" Target="https://www.iaaf.org/athletes/athlete=290542" TargetMode="External"/><Relationship Id="rId465" Type="http://schemas.openxmlformats.org/officeDocument/2006/relationships/hyperlink" Target="https://www.iaaf.org/athletes/athlete=175061" TargetMode="External"/><Relationship Id="rId672" Type="http://schemas.openxmlformats.org/officeDocument/2006/relationships/hyperlink" Target="https://www.iaaf.org/athletes/athlete=254303" TargetMode="External"/><Relationship Id="rId1095" Type="http://schemas.openxmlformats.org/officeDocument/2006/relationships/hyperlink" Target="https://www.iaaf.org/athletes/athlete=201735" TargetMode="External"/><Relationship Id="rId1316" Type="http://schemas.openxmlformats.org/officeDocument/2006/relationships/hyperlink" Target="https://www.iaaf.org/athletes/athlete=176794" TargetMode="External"/><Relationship Id="rId22" Type="http://schemas.openxmlformats.org/officeDocument/2006/relationships/hyperlink" Target="https://www.iaaf.org/athletes/athlete=2332" TargetMode="External"/><Relationship Id="rId118" Type="http://schemas.openxmlformats.org/officeDocument/2006/relationships/hyperlink" Target="https://www.iaaf.org/athletes/athlete=272715" TargetMode="External"/><Relationship Id="rId325" Type="http://schemas.openxmlformats.org/officeDocument/2006/relationships/hyperlink" Target="https://www.iaaf.org/athletes/athlete=292450" TargetMode="External"/><Relationship Id="rId532" Type="http://schemas.openxmlformats.org/officeDocument/2006/relationships/hyperlink" Target="https://www.iaaf.org/athletes/athlete=131970" TargetMode="External"/><Relationship Id="rId977" Type="http://schemas.openxmlformats.org/officeDocument/2006/relationships/hyperlink" Target="https://www.iaaf.org/athletes/athlete=238611" TargetMode="External"/><Relationship Id="rId1162" Type="http://schemas.openxmlformats.org/officeDocument/2006/relationships/hyperlink" Target="https://www.iaaf.org/athletes/athlete=207467" TargetMode="External"/><Relationship Id="rId171" Type="http://schemas.openxmlformats.org/officeDocument/2006/relationships/hyperlink" Target="https://www.iaaf.org/athletes/athlete=246456" TargetMode="External"/><Relationship Id="rId837" Type="http://schemas.openxmlformats.org/officeDocument/2006/relationships/hyperlink" Target="https://www.iaaf.org/athletes/athlete=144" TargetMode="External"/><Relationship Id="rId1022" Type="http://schemas.openxmlformats.org/officeDocument/2006/relationships/hyperlink" Target="https://www.iaaf.org/athletes/athlete=80702" TargetMode="External"/><Relationship Id="rId269" Type="http://schemas.openxmlformats.org/officeDocument/2006/relationships/hyperlink" Target="https://www.iaaf.org/athletes/athlete=262990" TargetMode="External"/><Relationship Id="rId476" Type="http://schemas.openxmlformats.org/officeDocument/2006/relationships/hyperlink" Target="https://www.iaaf.org/athletes/athlete=68012" TargetMode="External"/><Relationship Id="rId683" Type="http://schemas.openxmlformats.org/officeDocument/2006/relationships/hyperlink" Target="https://www.iaaf.org/athletes/athlete=65591" TargetMode="External"/><Relationship Id="rId890" Type="http://schemas.openxmlformats.org/officeDocument/2006/relationships/hyperlink" Target="https://www.iaaf.org/athletes/athlete=62739" TargetMode="External"/><Relationship Id="rId904" Type="http://schemas.openxmlformats.org/officeDocument/2006/relationships/hyperlink" Target="https://www.iaaf.org/athletes/athlete=195974" TargetMode="External"/><Relationship Id="rId1327" Type="http://schemas.openxmlformats.org/officeDocument/2006/relationships/hyperlink" Target="https://www.iaaf.org/athletes/athlete=60472" TargetMode="External"/><Relationship Id="rId33" Type="http://schemas.openxmlformats.org/officeDocument/2006/relationships/hyperlink" Target="https://www.iaaf.org/athletes/athlete=4661" TargetMode="External"/><Relationship Id="rId129" Type="http://schemas.openxmlformats.org/officeDocument/2006/relationships/hyperlink" Target="https://www.iaaf.org/athletes/athlete=249412" TargetMode="External"/><Relationship Id="rId336" Type="http://schemas.openxmlformats.org/officeDocument/2006/relationships/hyperlink" Target="https://www.iaaf.org/athletes/athlete=251199" TargetMode="External"/><Relationship Id="rId543" Type="http://schemas.openxmlformats.org/officeDocument/2006/relationships/hyperlink" Target="https://www.iaaf.org/athletes/athlete=12695" TargetMode="External"/><Relationship Id="rId988" Type="http://schemas.openxmlformats.org/officeDocument/2006/relationships/hyperlink" Target="https://www.iaaf.org/athletes/athlete=170105" TargetMode="External"/><Relationship Id="rId1173" Type="http://schemas.openxmlformats.org/officeDocument/2006/relationships/hyperlink" Target="https://www.iaaf.org/athletes/athlete=207338" TargetMode="External"/><Relationship Id="rId1380" Type="http://schemas.openxmlformats.org/officeDocument/2006/relationships/hyperlink" Target="https://www.iaaf.org/athletes/athlete=132276" TargetMode="External"/><Relationship Id="rId182" Type="http://schemas.openxmlformats.org/officeDocument/2006/relationships/hyperlink" Target="https://www.iaaf.org/athletes/athlete=228071" TargetMode="External"/><Relationship Id="rId403" Type="http://schemas.openxmlformats.org/officeDocument/2006/relationships/hyperlink" Target="https://www.iaaf.org/athletes/athlete=15134" TargetMode="External"/><Relationship Id="rId750" Type="http://schemas.openxmlformats.org/officeDocument/2006/relationships/hyperlink" Target="https://www.iaaf.org/athletes/athlete=820" TargetMode="External"/><Relationship Id="rId848" Type="http://schemas.openxmlformats.org/officeDocument/2006/relationships/hyperlink" Target="https://www.iaaf.org/athletes/athlete=4134" TargetMode="External"/><Relationship Id="rId1033" Type="http://schemas.openxmlformats.org/officeDocument/2006/relationships/hyperlink" Target="https://www.iaaf.org/athletes/athlete=67766" TargetMode="External"/><Relationship Id="rId487" Type="http://schemas.openxmlformats.org/officeDocument/2006/relationships/hyperlink" Target="https://www.iaaf.org/athletes/athlete=233040" TargetMode="External"/><Relationship Id="rId610" Type="http://schemas.openxmlformats.org/officeDocument/2006/relationships/hyperlink" Target="https://www.iaaf.org/athletes/athlete=179892" TargetMode="External"/><Relationship Id="rId694" Type="http://schemas.openxmlformats.org/officeDocument/2006/relationships/hyperlink" Target="https://www.iaaf.org/athletes/athlete=66786" TargetMode="External"/><Relationship Id="rId708" Type="http://schemas.openxmlformats.org/officeDocument/2006/relationships/hyperlink" Target="https://www.iaaf.org/athletes/athlete=134095" TargetMode="External"/><Relationship Id="rId915" Type="http://schemas.openxmlformats.org/officeDocument/2006/relationships/hyperlink" Target="https://www.iaaf.org/athletes/athlete=672" TargetMode="External"/><Relationship Id="rId1240" Type="http://schemas.openxmlformats.org/officeDocument/2006/relationships/hyperlink" Target="https://www.iaaf.org/athletes/athlete=190265" TargetMode="External"/><Relationship Id="rId1338" Type="http://schemas.openxmlformats.org/officeDocument/2006/relationships/hyperlink" Target="https://www.iaaf.org/athletes/athlete=60815" TargetMode="External"/><Relationship Id="rId347" Type="http://schemas.openxmlformats.org/officeDocument/2006/relationships/hyperlink" Target="https://www.iaaf.org/athletes/athlete=312708" TargetMode="External"/><Relationship Id="rId999" Type="http://schemas.openxmlformats.org/officeDocument/2006/relationships/hyperlink" Target="https://www.iaaf.org/athletes/athlete=246675" TargetMode="External"/><Relationship Id="rId1100" Type="http://schemas.openxmlformats.org/officeDocument/2006/relationships/hyperlink" Target="https://www.iaaf.org/athletes/athlete=12333" TargetMode="External"/><Relationship Id="rId1184" Type="http://schemas.openxmlformats.org/officeDocument/2006/relationships/hyperlink" Target="https://www.iaaf.org/athletes/athlete=207386" TargetMode="External"/><Relationship Id="rId44" Type="http://schemas.openxmlformats.org/officeDocument/2006/relationships/hyperlink" Target="https://www.iaaf.org/athletes/athlete=189524" TargetMode="External"/><Relationship Id="rId554" Type="http://schemas.openxmlformats.org/officeDocument/2006/relationships/hyperlink" Target="https://www.iaaf.org/athletes/athlete=184495" TargetMode="External"/><Relationship Id="rId761" Type="http://schemas.openxmlformats.org/officeDocument/2006/relationships/hyperlink" Target="https://www.iaaf.org/athletes/athlete=67055" TargetMode="External"/><Relationship Id="rId859" Type="http://schemas.openxmlformats.org/officeDocument/2006/relationships/hyperlink" Target="https://www.iaaf.org/athletes/athlete=136719" TargetMode="External"/><Relationship Id="rId1391" Type="http://schemas.openxmlformats.org/officeDocument/2006/relationships/hyperlink" Target="https://www.iaaf.org/athletes/athlete=198930" TargetMode="External"/><Relationship Id="rId193" Type="http://schemas.openxmlformats.org/officeDocument/2006/relationships/hyperlink" Target="https://www.iaaf.org/athletes/athlete=289581" TargetMode="External"/><Relationship Id="rId207" Type="http://schemas.openxmlformats.org/officeDocument/2006/relationships/hyperlink" Target="https://www.iaaf.org/athletes/athlete=258224" TargetMode="External"/><Relationship Id="rId414" Type="http://schemas.openxmlformats.org/officeDocument/2006/relationships/hyperlink" Target="https://www.iaaf.org/athletes/athlete=246102" TargetMode="External"/><Relationship Id="rId498" Type="http://schemas.openxmlformats.org/officeDocument/2006/relationships/hyperlink" Target="https://www.iaaf.org/athletes/athlete=259268" TargetMode="External"/><Relationship Id="rId621" Type="http://schemas.openxmlformats.org/officeDocument/2006/relationships/hyperlink" Target="https://www.iaaf.org/athletes/athlete=191718" TargetMode="External"/><Relationship Id="rId1044" Type="http://schemas.openxmlformats.org/officeDocument/2006/relationships/hyperlink" Target="https://www.iaaf.org/athletes/athlete=240805" TargetMode="External"/><Relationship Id="rId1251" Type="http://schemas.openxmlformats.org/officeDocument/2006/relationships/hyperlink" Target="https://www.iaaf.org/athletes/athlete=2319" TargetMode="External"/><Relationship Id="rId1349" Type="http://schemas.openxmlformats.org/officeDocument/2006/relationships/hyperlink" Target="https://www.iaaf.org/athletes/athlete=245673" TargetMode="External"/><Relationship Id="rId260" Type="http://schemas.openxmlformats.org/officeDocument/2006/relationships/hyperlink" Target="https://www.iaaf.org/athletes/athlete=263154" TargetMode="External"/><Relationship Id="rId719" Type="http://schemas.openxmlformats.org/officeDocument/2006/relationships/hyperlink" Target="https://www.iaaf.org/athletes/athlete=202385" TargetMode="External"/><Relationship Id="rId926" Type="http://schemas.openxmlformats.org/officeDocument/2006/relationships/hyperlink" Target="https://www.iaaf.org/athletes/athlete=7567" TargetMode="External"/><Relationship Id="rId1111" Type="http://schemas.openxmlformats.org/officeDocument/2006/relationships/hyperlink" Target="https://www.iaaf.org/athletes/athlete=134999" TargetMode="External"/><Relationship Id="rId55" Type="http://schemas.openxmlformats.org/officeDocument/2006/relationships/hyperlink" Target="https://www.iaaf.org/athletes/athlete=170921" TargetMode="External"/><Relationship Id="rId120" Type="http://schemas.openxmlformats.org/officeDocument/2006/relationships/hyperlink" Target="https://www.iaaf.org/athletes/athlete=194384" TargetMode="External"/><Relationship Id="rId358" Type="http://schemas.openxmlformats.org/officeDocument/2006/relationships/hyperlink" Target="https://www.iaaf.org/athletes/athlete=62914" TargetMode="External"/><Relationship Id="rId565" Type="http://schemas.openxmlformats.org/officeDocument/2006/relationships/hyperlink" Target="https://www.iaaf.org/athletes/athlete=62935" TargetMode="External"/><Relationship Id="rId772" Type="http://schemas.openxmlformats.org/officeDocument/2006/relationships/hyperlink" Target="https://www.iaaf.org/athletes/athlete=61521" TargetMode="External"/><Relationship Id="rId1195" Type="http://schemas.openxmlformats.org/officeDocument/2006/relationships/hyperlink" Target="https://www.iaaf.org/athletes/athlete=603" TargetMode="External"/><Relationship Id="rId1209" Type="http://schemas.openxmlformats.org/officeDocument/2006/relationships/hyperlink" Target="https://www.iaaf.org/athletes/athlete=243170" TargetMode="External"/><Relationship Id="rId218" Type="http://schemas.openxmlformats.org/officeDocument/2006/relationships/hyperlink" Target="https://www.iaaf.org/athletes/athlete=312708" TargetMode="External"/><Relationship Id="rId425" Type="http://schemas.openxmlformats.org/officeDocument/2006/relationships/hyperlink" Target="https://www.iaaf.org/athletes/athlete=225611" TargetMode="External"/><Relationship Id="rId632" Type="http://schemas.openxmlformats.org/officeDocument/2006/relationships/hyperlink" Target="https://www.iaaf.org/athletes/athlete=258786" TargetMode="External"/><Relationship Id="rId1055" Type="http://schemas.openxmlformats.org/officeDocument/2006/relationships/hyperlink" Target="https://www.iaaf.org/athletes/athlete=50331" TargetMode="External"/><Relationship Id="rId1262" Type="http://schemas.openxmlformats.org/officeDocument/2006/relationships/hyperlink" Target="https://www.iaaf.org/athletes/athlete=4215" TargetMode="External"/><Relationship Id="rId271" Type="http://schemas.openxmlformats.org/officeDocument/2006/relationships/hyperlink" Target="https://www.iaaf.org/athletes/athlete=249403" TargetMode="External"/><Relationship Id="rId937" Type="http://schemas.openxmlformats.org/officeDocument/2006/relationships/hyperlink" Target="https://www.iaaf.org/athletes/athlete=251800" TargetMode="External"/><Relationship Id="rId1122" Type="http://schemas.openxmlformats.org/officeDocument/2006/relationships/hyperlink" Target="https://www.iaaf.org/athletes/athlete=199570" TargetMode="External"/><Relationship Id="rId66" Type="http://schemas.openxmlformats.org/officeDocument/2006/relationships/hyperlink" Target="https://www.iaaf.org/athletes/athlete=60425" TargetMode="External"/><Relationship Id="rId131" Type="http://schemas.openxmlformats.org/officeDocument/2006/relationships/hyperlink" Target="https://www.iaaf.org/athletes/athlete=305843" TargetMode="External"/><Relationship Id="rId369" Type="http://schemas.openxmlformats.org/officeDocument/2006/relationships/hyperlink" Target="https://www.iaaf.org/athletes/athlete=61939" TargetMode="External"/><Relationship Id="rId576" Type="http://schemas.openxmlformats.org/officeDocument/2006/relationships/hyperlink" Target="https://www.iaaf.org/athletes/athlete=242955" TargetMode="External"/><Relationship Id="rId783" Type="http://schemas.openxmlformats.org/officeDocument/2006/relationships/hyperlink" Target="https://www.iaaf.org/athletes/athlete=67889" TargetMode="External"/><Relationship Id="rId990" Type="http://schemas.openxmlformats.org/officeDocument/2006/relationships/hyperlink" Target="https://www.iaaf.org/athletes/athlete=253885" TargetMode="External"/><Relationship Id="rId229" Type="http://schemas.openxmlformats.org/officeDocument/2006/relationships/hyperlink" Target="https://www.iaaf.org/athletes/athlete=194384" TargetMode="External"/><Relationship Id="rId436" Type="http://schemas.openxmlformats.org/officeDocument/2006/relationships/hyperlink" Target="https://www.iaaf.org/athletes/athlete=191718" TargetMode="External"/><Relationship Id="rId643" Type="http://schemas.openxmlformats.org/officeDocument/2006/relationships/hyperlink" Target="https://www.iaaf.org/athletes/athlete=181141" TargetMode="External"/><Relationship Id="rId1066" Type="http://schemas.openxmlformats.org/officeDocument/2006/relationships/hyperlink" Target="https://www.iaaf.org/athletes/athlete=137366" TargetMode="External"/><Relationship Id="rId1273" Type="http://schemas.openxmlformats.org/officeDocument/2006/relationships/hyperlink" Target="https://www.iaaf.org/athletes/athlete=205345" TargetMode="External"/><Relationship Id="rId850" Type="http://schemas.openxmlformats.org/officeDocument/2006/relationships/hyperlink" Target="https://www.iaaf.org/athletes/athlete=188150" TargetMode="External"/><Relationship Id="rId948" Type="http://schemas.openxmlformats.org/officeDocument/2006/relationships/hyperlink" Target="https://www.iaaf.org/athletes/athlete=189571" TargetMode="External"/><Relationship Id="rId1133" Type="http://schemas.openxmlformats.org/officeDocument/2006/relationships/hyperlink" Target="https://www.iaaf.org/athletes/athlete=271811" TargetMode="External"/><Relationship Id="rId77" Type="http://schemas.openxmlformats.org/officeDocument/2006/relationships/hyperlink" Target="https://www.iaaf.org/athletes/athlete=80999" TargetMode="External"/><Relationship Id="rId282" Type="http://schemas.openxmlformats.org/officeDocument/2006/relationships/hyperlink" Target="https://www.iaaf.org/athletes/athlete=366595" TargetMode="External"/><Relationship Id="rId503" Type="http://schemas.openxmlformats.org/officeDocument/2006/relationships/hyperlink" Target="https://www.iaaf.org/athletes/athlete=257388" TargetMode="External"/><Relationship Id="rId587" Type="http://schemas.openxmlformats.org/officeDocument/2006/relationships/hyperlink" Target="https://www.iaaf.org/athletes/athlete=312713" TargetMode="External"/><Relationship Id="rId710" Type="http://schemas.openxmlformats.org/officeDocument/2006/relationships/hyperlink" Target="https://www.iaaf.org/athletes/athlete=137777" TargetMode="External"/><Relationship Id="rId808" Type="http://schemas.openxmlformats.org/officeDocument/2006/relationships/hyperlink" Target="https://www.iaaf.org/athletes/athlete=237317" TargetMode="External"/><Relationship Id="rId1340" Type="http://schemas.openxmlformats.org/officeDocument/2006/relationships/hyperlink" Target="https://www.iaaf.org/athletes/athlete=62149" TargetMode="External"/><Relationship Id="rId8" Type="http://schemas.openxmlformats.org/officeDocument/2006/relationships/hyperlink" Target="https://www.iaaf.org/athletes/athlete=9832" TargetMode="External"/><Relationship Id="rId142" Type="http://schemas.openxmlformats.org/officeDocument/2006/relationships/hyperlink" Target="https://www.iaaf.org/athletes/athlete=210671" TargetMode="External"/><Relationship Id="rId447" Type="http://schemas.openxmlformats.org/officeDocument/2006/relationships/hyperlink" Target="https://www.iaaf.org/athletes/athlete=3615" TargetMode="External"/><Relationship Id="rId794" Type="http://schemas.openxmlformats.org/officeDocument/2006/relationships/hyperlink" Target="https://www.iaaf.org/athletes/athlete=64627" TargetMode="External"/><Relationship Id="rId1077" Type="http://schemas.openxmlformats.org/officeDocument/2006/relationships/hyperlink" Target="https://www.iaaf.org/athletes/athlete=392" TargetMode="External"/><Relationship Id="rId1200" Type="http://schemas.openxmlformats.org/officeDocument/2006/relationships/hyperlink" Target="https://www.iaaf.org/athletes/athlete=11039" TargetMode="External"/><Relationship Id="rId654" Type="http://schemas.openxmlformats.org/officeDocument/2006/relationships/hyperlink" Target="https://www.iaaf.org/athletes/athlete=132548" TargetMode="External"/><Relationship Id="rId861" Type="http://schemas.openxmlformats.org/officeDocument/2006/relationships/hyperlink" Target="https://www.iaaf.org/athletes/athlete=130320" TargetMode="External"/><Relationship Id="rId959" Type="http://schemas.openxmlformats.org/officeDocument/2006/relationships/hyperlink" Target="https://www.iaaf.org/athletes/athlete=206487" TargetMode="External"/><Relationship Id="rId1284" Type="http://schemas.openxmlformats.org/officeDocument/2006/relationships/hyperlink" Target="https://www.iaaf.org/athletes/athlete=183105" TargetMode="External"/><Relationship Id="rId293" Type="http://schemas.openxmlformats.org/officeDocument/2006/relationships/hyperlink" Target="https://www.iaaf.org/athletes/athlete=250362" TargetMode="External"/><Relationship Id="rId307" Type="http://schemas.openxmlformats.org/officeDocument/2006/relationships/hyperlink" Target="https://www.iaaf.org/athletes/athlete=21155" TargetMode="External"/><Relationship Id="rId514" Type="http://schemas.openxmlformats.org/officeDocument/2006/relationships/hyperlink" Target="https://www.iaaf.org/athletes/athlete=183007" TargetMode="External"/><Relationship Id="rId721" Type="http://schemas.openxmlformats.org/officeDocument/2006/relationships/hyperlink" Target="https://www.iaaf.org/athletes/athlete=50022" TargetMode="External"/><Relationship Id="rId1144" Type="http://schemas.openxmlformats.org/officeDocument/2006/relationships/hyperlink" Target="https://www.iaaf.org/athletes/athlete=62719" TargetMode="External"/><Relationship Id="rId1351" Type="http://schemas.openxmlformats.org/officeDocument/2006/relationships/hyperlink" Target="https://www.iaaf.org/athletes/athlete=60674" TargetMode="External"/><Relationship Id="rId88" Type="http://schemas.openxmlformats.org/officeDocument/2006/relationships/hyperlink" Target="https://www.iaaf.org/athletes/athlete=110208" TargetMode="External"/><Relationship Id="rId153" Type="http://schemas.openxmlformats.org/officeDocument/2006/relationships/hyperlink" Target="https://www.iaaf.org/athletes/athlete=181712" TargetMode="External"/><Relationship Id="rId360" Type="http://schemas.openxmlformats.org/officeDocument/2006/relationships/hyperlink" Target="https://www.iaaf.org/athletes/athlete=115653" TargetMode="External"/><Relationship Id="rId598" Type="http://schemas.openxmlformats.org/officeDocument/2006/relationships/hyperlink" Target="https://www.iaaf.org/athletes/athlete=236520" TargetMode="External"/><Relationship Id="rId819" Type="http://schemas.openxmlformats.org/officeDocument/2006/relationships/hyperlink" Target="https://www.iaaf.org/athletes/athlete=132489" TargetMode="External"/><Relationship Id="rId1004" Type="http://schemas.openxmlformats.org/officeDocument/2006/relationships/hyperlink" Target="https://www.iaaf.org/athletes/athlete=198930" TargetMode="External"/><Relationship Id="rId1211" Type="http://schemas.openxmlformats.org/officeDocument/2006/relationships/hyperlink" Target="https://www.iaaf.org/athletes/athlete=60742" TargetMode="External"/><Relationship Id="rId220" Type="http://schemas.openxmlformats.org/officeDocument/2006/relationships/hyperlink" Target="https://www.iaaf.org/athletes/athlete=234274" TargetMode="External"/><Relationship Id="rId458" Type="http://schemas.openxmlformats.org/officeDocument/2006/relationships/hyperlink" Target="https://www.iaaf.org/athletes/athlete=171056" TargetMode="External"/><Relationship Id="rId665" Type="http://schemas.openxmlformats.org/officeDocument/2006/relationships/hyperlink" Target="https://www.iaaf.org/athletes/athlete=169765" TargetMode="External"/><Relationship Id="rId872" Type="http://schemas.openxmlformats.org/officeDocument/2006/relationships/hyperlink" Target="https://www.iaaf.org/athletes/athlete=80764" TargetMode="External"/><Relationship Id="rId1088" Type="http://schemas.openxmlformats.org/officeDocument/2006/relationships/hyperlink" Target="https://www.iaaf.org/athletes/athlete=9066" TargetMode="External"/><Relationship Id="rId1295" Type="http://schemas.openxmlformats.org/officeDocument/2006/relationships/hyperlink" Target="https://www.iaaf.org/athletes/athlete=1866" TargetMode="External"/><Relationship Id="rId1309" Type="http://schemas.openxmlformats.org/officeDocument/2006/relationships/hyperlink" Target="https://www.iaaf.org/athletes/athlete=63193" TargetMode="External"/><Relationship Id="rId15" Type="http://schemas.openxmlformats.org/officeDocument/2006/relationships/hyperlink" Target="https://www.iaaf.org/athletes/athlete=4904" TargetMode="External"/><Relationship Id="rId318" Type="http://schemas.openxmlformats.org/officeDocument/2006/relationships/hyperlink" Target="https://www.iaaf.org/athletes/athlete=242487" TargetMode="External"/><Relationship Id="rId525" Type="http://schemas.openxmlformats.org/officeDocument/2006/relationships/hyperlink" Target="https://www.iaaf.org/athletes/athlete=203604" TargetMode="External"/><Relationship Id="rId732" Type="http://schemas.openxmlformats.org/officeDocument/2006/relationships/hyperlink" Target="https://www.iaaf.org/athletes/athlete=290834" TargetMode="External"/><Relationship Id="rId1155" Type="http://schemas.openxmlformats.org/officeDocument/2006/relationships/hyperlink" Target="https://www.iaaf.org/athletes/athlete=2179" TargetMode="External"/><Relationship Id="rId1362" Type="http://schemas.openxmlformats.org/officeDocument/2006/relationships/hyperlink" Target="https://www.iaaf.org/athletes/athlete=80761" TargetMode="External"/><Relationship Id="rId99" Type="http://schemas.openxmlformats.org/officeDocument/2006/relationships/hyperlink" Target="https://www.iaaf.org/athletes/athlete=68128" TargetMode="External"/><Relationship Id="rId164" Type="http://schemas.openxmlformats.org/officeDocument/2006/relationships/hyperlink" Target="https://www.iaaf.org/athletes/athlete=71314" TargetMode="External"/><Relationship Id="rId371" Type="http://schemas.openxmlformats.org/officeDocument/2006/relationships/hyperlink" Target="https://www.iaaf.org/athletes/athlete=171056" TargetMode="External"/><Relationship Id="rId1015" Type="http://schemas.openxmlformats.org/officeDocument/2006/relationships/hyperlink" Target="https://www.iaaf.org/athletes/athlete=136060" TargetMode="External"/><Relationship Id="rId1222" Type="http://schemas.openxmlformats.org/officeDocument/2006/relationships/hyperlink" Target="https://www.iaaf.org/athletes/athlete=60106" TargetMode="External"/><Relationship Id="rId469" Type="http://schemas.openxmlformats.org/officeDocument/2006/relationships/hyperlink" Target="https://www.iaaf.org/athletes/athlete=67845" TargetMode="External"/><Relationship Id="rId676" Type="http://schemas.openxmlformats.org/officeDocument/2006/relationships/hyperlink" Target="https://www.iaaf.org/athletes/athlete=66273" TargetMode="External"/><Relationship Id="rId883" Type="http://schemas.openxmlformats.org/officeDocument/2006/relationships/hyperlink" Target="https://www.iaaf.org/athletes/athlete=205239" TargetMode="External"/><Relationship Id="rId1099" Type="http://schemas.openxmlformats.org/officeDocument/2006/relationships/hyperlink" Target="https://www.iaaf.org/athletes/athlete=131384" TargetMode="External"/><Relationship Id="rId26" Type="http://schemas.openxmlformats.org/officeDocument/2006/relationships/hyperlink" Target="https://www.iaaf.org/athletes/athlete=139553" TargetMode="External"/><Relationship Id="rId231" Type="http://schemas.openxmlformats.org/officeDocument/2006/relationships/hyperlink" Target="https://www.iaaf.org/athletes/athlete=256485" TargetMode="External"/><Relationship Id="rId329" Type="http://schemas.openxmlformats.org/officeDocument/2006/relationships/hyperlink" Target="https://www.iaaf.org/athletes/athlete=265207" TargetMode="External"/><Relationship Id="rId536" Type="http://schemas.openxmlformats.org/officeDocument/2006/relationships/hyperlink" Target="https://www.iaaf.org/athletes/athlete=175054" TargetMode="External"/><Relationship Id="rId1166" Type="http://schemas.openxmlformats.org/officeDocument/2006/relationships/hyperlink" Target="https://www.iaaf.org/athletes/athlete=20765" TargetMode="External"/><Relationship Id="rId1373" Type="http://schemas.openxmlformats.org/officeDocument/2006/relationships/hyperlink" Target="https://www.iaaf.org/athletes/athlete=60999" TargetMode="External"/><Relationship Id="rId175" Type="http://schemas.openxmlformats.org/officeDocument/2006/relationships/hyperlink" Target="https://www.iaaf.org/athletes/athlete=240864" TargetMode="External"/><Relationship Id="rId743" Type="http://schemas.openxmlformats.org/officeDocument/2006/relationships/hyperlink" Target="https://www.iaaf.org/athletes/athlete=137299" TargetMode="External"/><Relationship Id="rId950" Type="http://schemas.openxmlformats.org/officeDocument/2006/relationships/hyperlink" Target="https://www.iaaf.org/athletes/athlete=7507" TargetMode="External"/><Relationship Id="rId1026" Type="http://schemas.openxmlformats.org/officeDocument/2006/relationships/hyperlink" Target="https://www.iaaf.org/athletes/athlete=62719" TargetMode="External"/><Relationship Id="rId382" Type="http://schemas.openxmlformats.org/officeDocument/2006/relationships/hyperlink" Target="https://www.iaaf.org/athletes/athlete=249355" TargetMode="External"/><Relationship Id="rId603" Type="http://schemas.openxmlformats.org/officeDocument/2006/relationships/hyperlink" Target="https://www.iaaf.org/athletes/athlete=233041" TargetMode="External"/><Relationship Id="rId687" Type="http://schemas.openxmlformats.org/officeDocument/2006/relationships/hyperlink" Target="https://www.iaaf.org/athletes/athlete=61549" TargetMode="External"/><Relationship Id="rId810" Type="http://schemas.openxmlformats.org/officeDocument/2006/relationships/hyperlink" Target="https://www.iaaf.org/athletes/athlete=819" TargetMode="External"/><Relationship Id="rId908" Type="http://schemas.openxmlformats.org/officeDocument/2006/relationships/hyperlink" Target="https://www.iaaf.org/athletes/athlete=199558" TargetMode="External"/><Relationship Id="rId1233" Type="http://schemas.openxmlformats.org/officeDocument/2006/relationships/hyperlink" Target="https://www.iaaf.org/athletes/athlete=60107" TargetMode="External"/><Relationship Id="rId242" Type="http://schemas.openxmlformats.org/officeDocument/2006/relationships/hyperlink" Target="https://www.iaaf.org/athletes/athlete=230791" TargetMode="External"/><Relationship Id="rId894" Type="http://schemas.openxmlformats.org/officeDocument/2006/relationships/hyperlink" Target="https://www.iaaf.org/athletes/athlete=61921" TargetMode="External"/><Relationship Id="rId1177" Type="http://schemas.openxmlformats.org/officeDocument/2006/relationships/hyperlink" Target="https://www.iaaf.org/athletes/athlete=2896" TargetMode="External"/><Relationship Id="rId1300" Type="http://schemas.openxmlformats.org/officeDocument/2006/relationships/hyperlink" Target="https://www.iaaf.org/athletes/athlete=191643" TargetMode="External"/><Relationship Id="rId37" Type="http://schemas.openxmlformats.org/officeDocument/2006/relationships/hyperlink" Target="https://www.iaaf.org/athletes/athlete=7384" TargetMode="External"/><Relationship Id="rId102" Type="http://schemas.openxmlformats.org/officeDocument/2006/relationships/hyperlink" Target="https://www.iaaf.org/athletes/athlete=138200" TargetMode="External"/><Relationship Id="rId547" Type="http://schemas.openxmlformats.org/officeDocument/2006/relationships/hyperlink" Target="https://www.iaaf.org/athletes/athlete=55426" TargetMode="External"/><Relationship Id="rId754" Type="http://schemas.openxmlformats.org/officeDocument/2006/relationships/hyperlink" Target="https://www.iaaf.org/athletes/athlete=61558" TargetMode="External"/><Relationship Id="rId961" Type="http://schemas.openxmlformats.org/officeDocument/2006/relationships/hyperlink" Target="https://www.iaaf.org/athletes/athlete=9340" TargetMode="External"/><Relationship Id="rId1384" Type="http://schemas.openxmlformats.org/officeDocument/2006/relationships/hyperlink" Target="https://www.iaaf.org/athletes/athlete=61786" TargetMode="External"/><Relationship Id="rId90" Type="http://schemas.openxmlformats.org/officeDocument/2006/relationships/hyperlink" Target="https://www.iaaf.org/athletes/athlete=136450" TargetMode="External"/><Relationship Id="rId186" Type="http://schemas.openxmlformats.org/officeDocument/2006/relationships/hyperlink" Target="https://www.iaaf.org/athletes/athlete=194277" TargetMode="External"/><Relationship Id="rId393" Type="http://schemas.openxmlformats.org/officeDocument/2006/relationships/hyperlink" Target="https://www.iaaf.org/athletes/athlete=289580" TargetMode="External"/><Relationship Id="rId407" Type="http://schemas.openxmlformats.org/officeDocument/2006/relationships/hyperlink" Target="https://www.iaaf.org/athletes/athlete=265241" TargetMode="External"/><Relationship Id="rId614" Type="http://schemas.openxmlformats.org/officeDocument/2006/relationships/hyperlink" Target="https://www.iaaf.org/athletes/athlete=202173" TargetMode="External"/><Relationship Id="rId821" Type="http://schemas.openxmlformats.org/officeDocument/2006/relationships/hyperlink" Target="https://www.iaaf.org/athletes/athlete=20676" TargetMode="External"/><Relationship Id="rId1037" Type="http://schemas.openxmlformats.org/officeDocument/2006/relationships/hyperlink" Target="https://www.iaaf.org/athletes/athlete=225389" TargetMode="External"/><Relationship Id="rId1244" Type="http://schemas.openxmlformats.org/officeDocument/2006/relationships/hyperlink" Target="https://www.iaaf.org/athletes/athlete=60088" TargetMode="External"/><Relationship Id="rId253" Type="http://schemas.openxmlformats.org/officeDocument/2006/relationships/hyperlink" Target="https://www.iaaf.org/athletes/athlete=231010" TargetMode="External"/><Relationship Id="rId460" Type="http://schemas.openxmlformats.org/officeDocument/2006/relationships/hyperlink" Target="https://www.iaaf.org/athletes/athlete=110030" TargetMode="External"/><Relationship Id="rId698" Type="http://schemas.openxmlformats.org/officeDocument/2006/relationships/hyperlink" Target="https://www.iaaf.org/athletes/athlete=281867" TargetMode="External"/><Relationship Id="rId919" Type="http://schemas.openxmlformats.org/officeDocument/2006/relationships/hyperlink" Target="https://www.iaaf.org/athletes/athlete=136061" TargetMode="External"/><Relationship Id="rId1090" Type="http://schemas.openxmlformats.org/officeDocument/2006/relationships/hyperlink" Target="https://www.iaaf.org/athletes/athlete=139087" TargetMode="External"/><Relationship Id="rId1104" Type="http://schemas.openxmlformats.org/officeDocument/2006/relationships/hyperlink" Target="https://www.iaaf.org/athletes/athlete=61432" TargetMode="External"/><Relationship Id="rId1311" Type="http://schemas.openxmlformats.org/officeDocument/2006/relationships/hyperlink" Target="https://www.iaaf.org/athletes/athlete=204984" TargetMode="External"/><Relationship Id="rId48" Type="http://schemas.openxmlformats.org/officeDocument/2006/relationships/hyperlink" Target="https://www.iaaf.org/athletes/athlete=226886" TargetMode="External"/><Relationship Id="rId113" Type="http://schemas.openxmlformats.org/officeDocument/2006/relationships/hyperlink" Target="https://www.iaaf.org/athletes/athlete=259553" TargetMode="External"/><Relationship Id="rId320" Type="http://schemas.openxmlformats.org/officeDocument/2006/relationships/hyperlink" Target="https://www.iaaf.org/athletes/athlete=188824" TargetMode="External"/><Relationship Id="rId558" Type="http://schemas.openxmlformats.org/officeDocument/2006/relationships/hyperlink" Target="https://www.iaaf.org/athletes/athlete=187603" TargetMode="External"/><Relationship Id="rId765" Type="http://schemas.openxmlformats.org/officeDocument/2006/relationships/hyperlink" Target="https://www.iaaf.org/athletes/athlete=273769" TargetMode="External"/><Relationship Id="rId972" Type="http://schemas.openxmlformats.org/officeDocument/2006/relationships/hyperlink" Target="https://www.iaaf.org/athletes/athlete=248925" TargetMode="External"/><Relationship Id="rId1188" Type="http://schemas.openxmlformats.org/officeDocument/2006/relationships/hyperlink" Target="https://www.iaaf.org/athletes/athlete=3202" TargetMode="External"/><Relationship Id="rId1395" Type="http://schemas.openxmlformats.org/officeDocument/2006/relationships/hyperlink" Target="https://www.iaaf.org/athletes/athlete=221460" TargetMode="External"/><Relationship Id="rId197" Type="http://schemas.openxmlformats.org/officeDocument/2006/relationships/hyperlink" Target="https://www.iaaf.org/athletes/athlete=260580" TargetMode="External"/><Relationship Id="rId418" Type="http://schemas.openxmlformats.org/officeDocument/2006/relationships/hyperlink" Target="https://www.iaaf.org/athletes/athlete=55511" TargetMode="External"/><Relationship Id="rId625" Type="http://schemas.openxmlformats.org/officeDocument/2006/relationships/hyperlink" Target="https://www.iaaf.org/athletes/athlete=248940" TargetMode="External"/><Relationship Id="rId832" Type="http://schemas.openxmlformats.org/officeDocument/2006/relationships/hyperlink" Target="https://www.iaaf.org/athletes/athlete=1953" TargetMode="External"/><Relationship Id="rId1048" Type="http://schemas.openxmlformats.org/officeDocument/2006/relationships/hyperlink" Target="https://www.iaaf.org/athletes/athlete=182528" TargetMode="External"/><Relationship Id="rId1255" Type="http://schemas.openxmlformats.org/officeDocument/2006/relationships/hyperlink" Target="https://www.iaaf.org/athletes/athlete=1996" TargetMode="External"/><Relationship Id="rId264" Type="http://schemas.openxmlformats.org/officeDocument/2006/relationships/hyperlink" Target="https://www.iaaf.org/athletes/athlete=256205" TargetMode="External"/><Relationship Id="rId471" Type="http://schemas.openxmlformats.org/officeDocument/2006/relationships/hyperlink" Target="https://www.iaaf.org/athletes/athlete=194277" TargetMode="External"/><Relationship Id="rId1115" Type="http://schemas.openxmlformats.org/officeDocument/2006/relationships/hyperlink" Target="https://www.iaaf.org/athletes/athlete=137453" TargetMode="External"/><Relationship Id="rId1322" Type="http://schemas.openxmlformats.org/officeDocument/2006/relationships/hyperlink" Target="https://www.iaaf.org/athletes/athlete=199570" TargetMode="External"/><Relationship Id="rId59" Type="http://schemas.openxmlformats.org/officeDocument/2006/relationships/hyperlink" Target="https://www.iaaf.org/athletes/athlete=65755" TargetMode="External"/><Relationship Id="rId124" Type="http://schemas.openxmlformats.org/officeDocument/2006/relationships/hyperlink" Target="https://www.iaaf.org/athletes/athlete=290580" TargetMode="External"/><Relationship Id="rId569" Type="http://schemas.openxmlformats.org/officeDocument/2006/relationships/hyperlink" Target="https://www.iaaf.org/athletes/athlete=61208" TargetMode="External"/><Relationship Id="rId776" Type="http://schemas.openxmlformats.org/officeDocument/2006/relationships/hyperlink" Target="https://www.iaaf.org/athletes/athlete=61520" TargetMode="External"/><Relationship Id="rId983" Type="http://schemas.openxmlformats.org/officeDocument/2006/relationships/hyperlink" Target="https://www.iaaf.org/athletes/athlete=227948" TargetMode="External"/><Relationship Id="rId1199" Type="http://schemas.openxmlformats.org/officeDocument/2006/relationships/hyperlink" Target="https://www.iaaf.org/athletes/athlete=7914" TargetMode="External"/><Relationship Id="rId331" Type="http://schemas.openxmlformats.org/officeDocument/2006/relationships/hyperlink" Target="https://www.iaaf.org/athletes/athlete=225611" TargetMode="External"/><Relationship Id="rId429" Type="http://schemas.openxmlformats.org/officeDocument/2006/relationships/hyperlink" Target="https://www.iaaf.org/athletes/athlete=188449" TargetMode="External"/><Relationship Id="rId636" Type="http://schemas.openxmlformats.org/officeDocument/2006/relationships/hyperlink" Target="https://www.iaaf.org/athletes/athlete=131000" TargetMode="External"/><Relationship Id="rId1059" Type="http://schemas.openxmlformats.org/officeDocument/2006/relationships/hyperlink" Target="https://www.iaaf.org/athletes/athlete=2797" TargetMode="External"/><Relationship Id="rId1266" Type="http://schemas.openxmlformats.org/officeDocument/2006/relationships/hyperlink" Target="https://www.iaaf.org/athletes/athlete=248805" TargetMode="External"/><Relationship Id="rId843" Type="http://schemas.openxmlformats.org/officeDocument/2006/relationships/hyperlink" Target="https://www.iaaf.org/athletes/athlete=132493" TargetMode="External"/><Relationship Id="rId1126" Type="http://schemas.openxmlformats.org/officeDocument/2006/relationships/hyperlink" Target="https://www.iaaf.org/athletes/athlete=80703" TargetMode="External"/><Relationship Id="rId275" Type="http://schemas.openxmlformats.org/officeDocument/2006/relationships/hyperlink" Target="https://www.iaaf.org/athletes/athlete=309772" TargetMode="External"/><Relationship Id="rId482" Type="http://schemas.openxmlformats.org/officeDocument/2006/relationships/hyperlink" Target="https://www.iaaf.org/athletes/athlete=193819" TargetMode="External"/><Relationship Id="rId703" Type="http://schemas.openxmlformats.org/officeDocument/2006/relationships/hyperlink" Target="https://www.iaaf.org/athletes/athlete=519" TargetMode="External"/><Relationship Id="rId910" Type="http://schemas.openxmlformats.org/officeDocument/2006/relationships/hyperlink" Target="https://www.iaaf.org/athletes/athlete=297309" TargetMode="External"/><Relationship Id="rId1333" Type="http://schemas.openxmlformats.org/officeDocument/2006/relationships/hyperlink" Target="https://www.iaaf.org/athletes/athlete=197110" TargetMode="External"/><Relationship Id="rId135" Type="http://schemas.openxmlformats.org/officeDocument/2006/relationships/hyperlink" Target="https://www.iaaf.org/athletes/athlete=271089" TargetMode="External"/><Relationship Id="rId342" Type="http://schemas.openxmlformats.org/officeDocument/2006/relationships/hyperlink" Target="https://www.iaaf.org/athletes/athlete=245623" TargetMode="External"/><Relationship Id="rId787" Type="http://schemas.openxmlformats.org/officeDocument/2006/relationships/hyperlink" Target="https://www.iaaf.org/athletes/athlete=60838" TargetMode="External"/><Relationship Id="rId994" Type="http://schemas.openxmlformats.org/officeDocument/2006/relationships/hyperlink" Target="https://www.iaaf.org/athletes/athlete=745" TargetMode="External"/><Relationship Id="rId1400" Type="http://schemas.openxmlformats.org/officeDocument/2006/relationships/hyperlink" Target="https://www.iaaf.org/athletes/athlete=62121" TargetMode="External"/><Relationship Id="rId202" Type="http://schemas.openxmlformats.org/officeDocument/2006/relationships/hyperlink" Target="https://www.iaaf.org/athletes/athlete=191338" TargetMode="External"/><Relationship Id="rId647" Type="http://schemas.openxmlformats.org/officeDocument/2006/relationships/hyperlink" Target="https://www.iaaf.org/athletes/athlete=242496" TargetMode="External"/><Relationship Id="rId854" Type="http://schemas.openxmlformats.org/officeDocument/2006/relationships/hyperlink" Target="https://www.iaaf.org/athletes/athlete=71486" TargetMode="External"/><Relationship Id="rId1277" Type="http://schemas.openxmlformats.org/officeDocument/2006/relationships/hyperlink" Target="https://www.iaaf.org/athletes/athlete=14208" TargetMode="External"/><Relationship Id="rId286" Type="http://schemas.openxmlformats.org/officeDocument/2006/relationships/hyperlink" Target="https://www.iaaf.org/athletes/athlete=260580" TargetMode="External"/><Relationship Id="rId493" Type="http://schemas.openxmlformats.org/officeDocument/2006/relationships/hyperlink" Target="https://www.iaaf.org/athletes/athlete=139750" TargetMode="External"/><Relationship Id="rId507" Type="http://schemas.openxmlformats.org/officeDocument/2006/relationships/hyperlink" Target="https://www.iaaf.org/athletes/athlete=196507" TargetMode="External"/><Relationship Id="rId714" Type="http://schemas.openxmlformats.org/officeDocument/2006/relationships/hyperlink" Target="https://www.iaaf.org/athletes/athlete=20036" TargetMode="External"/><Relationship Id="rId921" Type="http://schemas.openxmlformats.org/officeDocument/2006/relationships/hyperlink" Target="https://www.iaaf.org/athletes/athlete=235477" TargetMode="External"/><Relationship Id="rId1137" Type="http://schemas.openxmlformats.org/officeDocument/2006/relationships/hyperlink" Target="https://www.iaaf.org/athletes/athlete=176263" TargetMode="External"/><Relationship Id="rId1344" Type="http://schemas.openxmlformats.org/officeDocument/2006/relationships/hyperlink" Target="https://www.iaaf.org/athletes/athlete=61290" TargetMode="External"/><Relationship Id="rId50" Type="http://schemas.openxmlformats.org/officeDocument/2006/relationships/hyperlink" Target="https://www.iaaf.org/athletes/athlete=253" TargetMode="External"/><Relationship Id="rId146" Type="http://schemas.openxmlformats.org/officeDocument/2006/relationships/hyperlink" Target="https://www.iaaf.org/athletes/athlete=264299" TargetMode="External"/><Relationship Id="rId353" Type="http://schemas.openxmlformats.org/officeDocument/2006/relationships/hyperlink" Target="https://www.iaaf.org/athletes/athlete=132800" TargetMode="External"/><Relationship Id="rId560" Type="http://schemas.openxmlformats.org/officeDocument/2006/relationships/hyperlink" Target="https://www.iaaf.org/athletes/athlete=263953" TargetMode="External"/><Relationship Id="rId798" Type="http://schemas.openxmlformats.org/officeDocument/2006/relationships/hyperlink" Target="https://www.iaaf.org/athletes/athlete=67205" TargetMode="External"/><Relationship Id="rId1190" Type="http://schemas.openxmlformats.org/officeDocument/2006/relationships/hyperlink" Target="https://www.iaaf.org/athletes/athlete=5308" TargetMode="External"/><Relationship Id="rId1204" Type="http://schemas.openxmlformats.org/officeDocument/2006/relationships/hyperlink" Target="https://www.iaaf.org/athletes/athlete=136903" TargetMode="External"/><Relationship Id="rId213" Type="http://schemas.openxmlformats.org/officeDocument/2006/relationships/hyperlink" Target="https://www.iaaf.org/athletes/athlete=262444" TargetMode="External"/><Relationship Id="rId420" Type="http://schemas.openxmlformats.org/officeDocument/2006/relationships/hyperlink" Target="https://www.iaaf.org/athletes/athlete=188288" TargetMode="External"/><Relationship Id="rId658" Type="http://schemas.openxmlformats.org/officeDocument/2006/relationships/hyperlink" Target="https://www.iaaf.org/athletes/athlete=60838" TargetMode="External"/><Relationship Id="rId865" Type="http://schemas.openxmlformats.org/officeDocument/2006/relationships/hyperlink" Target="https://www.iaaf.org/athletes/athlete=80705" TargetMode="External"/><Relationship Id="rId1050" Type="http://schemas.openxmlformats.org/officeDocument/2006/relationships/hyperlink" Target="https://www.iaaf.org/athletes/athlete=186337" TargetMode="External"/><Relationship Id="rId1288" Type="http://schemas.openxmlformats.org/officeDocument/2006/relationships/hyperlink" Target="https://www.iaaf.org/athletes/athlete=532" TargetMode="External"/><Relationship Id="rId297" Type="http://schemas.openxmlformats.org/officeDocument/2006/relationships/hyperlink" Target="https://www.iaaf.org/athletes/athlete=195493" TargetMode="External"/><Relationship Id="rId518" Type="http://schemas.openxmlformats.org/officeDocument/2006/relationships/hyperlink" Target="https://www.iaaf.org/athletes/athlete=50351" TargetMode="External"/><Relationship Id="rId725" Type="http://schemas.openxmlformats.org/officeDocument/2006/relationships/hyperlink" Target="https://www.iaaf.org/athletes/athlete=206261" TargetMode="External"/><Relationship Id="rId932" Type="http://schemas.openxmlformats.org/officeDocument/2006/relationships/hyperlink" Target="https://www.iaaf.org/athletes/athlete=255052" TargetMode="External"/><Relationship Id="rId1148" Type="http://schemas.openxmlformats.org/officeDocument/2006/relationships/hyperlink" Target="https://www.iaaf.org/athletes/athlete=268463" TargetMode="External"/><Relationship Id="rId1355" Type="http://schemas.openxmlformats.org/officeDocument/2006/relationships/hyperlink" Target="https://www.iaaf.org/athletes/athlete=270437" TargetMode="External"/><Relationship Id="rId157" Type="http://schemas.openxmlformats.org/officeDocument/2006/relationships/hyperlink" Target="https://www.iaaf.org/athletes/athlete=139333" TargetMode="External"/><Relationship Id="rId364" Type="http://schemas.openxmlformats.org/officeDocument/2006/relationships/hyperlink" Target="https://www.iaaf.org/athletes/athlete=223725" TargetMode="External"/><Relationship Id="rId1008" Type="http://schemas.openxmlformats.org/officeDocument/2006/relationships/hyperlink" Target="https://www.iaaf.org/athletes/athlete=228445" TargetMode="External"/><Relationship Id="rId1215" Type="http://schemas.openxmlformats.org/officeDocument/2006/relationships/hyperlink" Target="https://www.iaaf.org/athletes/athlete=60359" TargetMode="External"/><Relationship Id="rId61" Type="http://schemas.openxmlformats.org/officeDocument/2006/relationships/hyperlink" Target="https://www.iaaf.org/athletes/athlete=63383" TargetMode="External"/><Relationship Id="rId571" Type="http://schemas.openxmlformats.org/officeDocument/2006/relationships/hyperlink" Target="https://www.iaaf.org/athletes/athlete=183925" TargetMode="External"/><Relationship Id="rId669" Type="http://schemas.openxmlformats.org/officeDocument/2006/relationships/hyperlink" Target="https://www.iaaf.org/athletes/athlete=196312" TargetMode="External"/><Relationship Id="rId876" Type="http://schemas.openxmlformats.org/officeDocument/2006/relationships/hyperlink" Target="https://www.iaaf.org/athletes/athlete=61258" TargetMode="External"/><Relationship Id="rId1299" Type="http://schemas.openxmlformats.org/officeDocument/2006/relationships/hyperlink" Target="https://www.iaaf.org/athletes/athlete=137473" TargetMode="External"/><Relationship Id="rId19" Type="http://schemas.openxmlformats.org/officeDocument/2006/relationships/hyperlink" Target="https://www.iaaf.org/athletes/athlete=1988" TargetMode="External"/><Relationship Id="rId224" Type="http://schemas.openxmlformats.org/officeDocument/2006/relationships/hyperlink" Target="https://www.iaaf.org/athletes/athlete=322090" TargetMode="External"/><Relationship Id="rId431" Type="http://schemas.openxmlformats.org/officeDocument/2006/relationships/hyperlink" Target="https://www.iaaf.org/athletes/athlete=179892" TargetMode="External"/><Relationship Id="rId529" Type="http://schemas.openxmlformats.org/officeDocument/2006/relationships/hyperlink" Target="https://www.iaaf.org/athletes/athlete=176087" TargetMode="External"/><Relationship Id="rId736" Type="http://schemas.openxmlformats.org/officeDocument/2006/relationships/hyperlink" Target="https://www.iaaf.org/athletes/athlete=248940" TargetMode="External"/><Relationship Id="rId1061" Type="http://schemas.openxmlformats.org/officeDocument/2006/relationships/hyperlink" Target="https://www.iaaf.org/athletes/athlete=133617" TargetMode="External"/><Relationship Id="rId1159" Type="http://schemas.openxmlformats.org/officeDocument/2006/relationships/hyperlink" Target="https://www.iaaf.org/athletes/athlete=128" TargetMode="External"/><Relationship Id="rId1366" Type="http://schemas.openxmlformats.org/officeDocument/2006/relationships/hyperlink" Target="https://www.iaaf.org/athletes/athlete=247453" TargetMode="External"/><Relationship Id="rId168" Type="http://schemas.openxmlformats.org/officeDocument/2006/relationships/hyperlink" Target="https://www.iaaf.org/athletes/athlete=246907" TargetMode="External"/><Relationship Id="rId943" Type="http://schemas.openxmlformats.org/officeDocument/2006/relationships/hyperlink" Target="https://www.iaaf.org/athletes/athlete=176201" TargetMode="External"/><Relationship Id="rId1019" Type="http://schemas.openxmlformats.org/officeDocument/2006/relationships/hyperlink" Target="https://www.iaaf.org/athletes/athlete=132276" TargetMode="External"/><Relationship Id="rId72" Type="http://schemas.openxmlformats.org/officeDocument/2006/relationships/hyperlink" Target="https://www.iaaf.org/athletes/athlete=174894" TargetMode="External"/><Relationship Id="rId375" Type="http://schemas.openxmlformats.org/officeDocument/2006/relationships/hyperlink" Target="https://www.iaaf.org/athletes/athlete=75111" TargetMode="External"/><Relationship Id="rId582" Type="http://schemas.openxmlformats.org/officeDocument/2006/relationships/hyperlink" Target="https://www.iaaf.org/athletes/athlete=60848" TargetMode="External"/><Relationship Id="rId803" Type="http://schemas.openxmlformats.org/officeDocument/2006/relationships/hyperlink" Target="https://www.iaaf.org/athletes/athlete=2400" TargetMode="External"/><Relationship Id="rId1226" Type="http://schemas.openxmlformats.org/officeDocument/2006/relationships/hyperlink" Target="https://www.iaaf.org/athletes/athlete=75092" TargetMode="External"/><Relationship Id="rId3" Type="http://schemas.openxmlformats.org/officeDocument/2006/relationships/hyperlink" Target="https://www.iaaf.org/athletes/athlete=1099" TargetMode="External"/><Relationship Id="rId235" Type="http://schemas.openxmlformats.org/officeDocument/2006/relationships/hyperlink" Target="https://www.iaaf.org/athletes/athlete=223928" TargetMode="External"/><Relationship Id="rId442" Type="http://schemas.openxmlformats.org/officeDocument/2006/relationships/hyperlink" Target="https://www.iaaf.org/athletes/athlete=208953" TargetMode="External"/><Relationship Id="rId887" Type="http://schemas.openxmlformats.org/officeDocument/2006/relationships/hyperlink" Target="https://www.iaaf.org/athletes/athlete=71328" TargetMode="External"/><Relationship Id="rId1072" Type="http://schemas.openxmlformats.org/officeDocument/2006/relationships/hyperlink" Target="https://www.iaaf.org/athletes/athlete=138074" TargetMode="External"/><Relationship Id="rId302" Type="http://schemas.openxmlformats.org/officeDocument/2006/relationships/hyperlink" Target="https://www.iaaf.org/athletes/athlete=8774" TargetMode="External"/><Relationship Id="rId747" Type="http://schemas.openxmlformats.org/officeDocument/2006/relationships/hyperlink" Target="https://www.iaaf.org/athletes/athlete=233041" TargetMode="External"/><Relationship Id="rId954" Type="http://schemas.openxmlformats.org/officeDocument/2006/relationships/hyperlink" Target="https://www.iaaf.org/athletes/athlete=189571" TargetMode="External"/><Relationship Id="rId1377" Type="http://schemas.openxmlformats.org/officeDocument/2006/relationships/hyperlink" Target="https://www.iaaf.org/athletes/athlete=179849" TargetMode="External"/><Relationship Id="rId83" Type="http://schemas.openxmlformats.org/officeDocument/2006/relationships/hyperlink" Target="https://www.iaaf.org/athletes/athlete=270955" TargetMode="External"/><Relationship Id="rId179" Type="http://schemas.openxmlformats.org/officeDocument/2006/relationships/hyperlink" Target="https://www.iaaf.org/athletes/athlete=309772" TargetMode="External"/><Relationship Id="rId386" Type="http://schemas.openxmlformats.org/officeDocument/2006/relationships/hyperlink" Target="https://www.iaaf.org/athletes/athlete=75110" TargetMode="External"/><Relationship Id="rId593" Type="http://schemas.openxmlformats.org/officeDocument/2006/relationships/hyperlink" Target="https://www.iaaf.org/athletes/athlete=200448" TargetMode="External"/><Relationship Id="rId607" Type="http://schemas.openxmlformats.org/officeDocument/2006/relationships/hyperlink" Target="https://www.iaaf.org/athletes/athlete=232780" TargetMode="External"/><Relationship Id="rId814" Type="http://schemas.openxmlformats.org/officeDocument/2006/relationships/hyperlink" Target="https://www.iaaf.org/athletes/athlete=240343" TargetMode="External"/><Relationship Id="rId1237" Type="http://schemas.openxmlformats.org/officeDocument/2006/relationships/hyperlink" Target="https://www.iaaf.org/athletes/athlete=110288" TargetMode="External"/><Relationship Id="rId246" Type="http://schemas.openxmlformats.org/officeDocument/2006/relationships/hyperlink" Target="https://www.iaaf.org/athletes/athlete=278311" TargetMode="External"/><Relationship Id="rId453" Type="http://schemas.openxmlformats.org/officeDocument/2006/relationships/hyperlink" Target="https://www.iaaf.org/athletes/athlete=171229" TargetMode="External"/><Relationship Id="rId660" Type="http://schemas.openxmlformats.org/officeDocument/2006/relationships/hyperlink" Target="https://www.iaaf.org/athletes/athlete=65452" TargetMode="External"/><Relationship Id="rId898" Type="http://schemas.openxmlformats.org/officeDocument/2006/relationships/hyperlink" Target="https://www.iaaf.org/athletes/athlete=131283" TargetMode="External"/><Relationship Id="rId1083" Type="http://schemas.openxmlformats.org/officeDocument/2006/relationships/hyperlink" Target="https://www.iaaf.org/athletes/athlete=255919" TargetMode="External"/><Relationship Id="rId1290" Type="http://schemas.openxmlformats.org/officeDocument/2006/relationships/hyperlink" Target="https://www.iaaf.org/athletes/athlete=173983" TargetMode="External"/><Relationship Id="rId1304" Type="http://schemas.openxmlformats.org/officeDocument/2006/relationships/hyperlink" Target="https://www.iaaf.org/athletes/athlete=66501" TargetMode="External"/><Relationship Id="rId106" Type="http://schemas.openxmlformats.org/officeDocument/2006/relationships/hyperlink" Target="https://www.iaaf.org/athletes/athlete=224348" TargetMode="External"/><Relationship Id="rId313" Type="http://schemas.openxmlformats.org/officeDocument/2006/relationships/hyperlink" Target="https://www.iaaf.org/athletes/athlete=191338" TargetMode="External"/><Relationship Id="rId758" Type="http://schemas.openxmlformats.org/officeDocument/2006/relationships/hyperlink" Target="https://www.iaaf.org/athletes/athlete=242560" TargetMode="External"/><Relationship Id="rId965" Type="http://schemas.openxmlformats.org/officeDocument/2006/relationships/hyperlink" Target="https://www.iaaf.org/athletes/athlete=198597" TargetMode="External"/><Relationship Id="rId1150" Type="http://schemas.openxmlformats.org/officeDocument/2006/relationships/hyperlink" Target="https://www.iaaf.org/athletes/athlete=258897" TargetMode="External"/><Relationship Id="rId1388" Type="http://schemas.openxmlformats.org/officeDocument/2006/relationships/hyperlink" Target="https://www.iaaf.org/athletes/athlete=267317" TargetMode="External"/><Relationship Id="rId10" Type="http://schemas.openxmlformats.org/officeDocument/2006/relationships/hyperlink" Target="https://www.iaaf.org/athletes/athlete=1244" TargetMode="External"/><Relationship Id="rId94" Type="http://schemas.openxmlformats.org/officeDocument/2006/relationships/hyperlink" Target="https://www.iaaf.org/athletes/athlete=71147" TargetMode="External"/><Relationship Id="rId397" Type="http://schemas.openxmlformats.org/officeDocument/2006/relationships/hyperlink" Target="https://www.iaaf.org/athletes/athlete=180235" TargetMode="External"/><Relationship Id="rId520" Type="http://schemas.openxmlformats.org/officeDocument/2006/relationships/hyperlink" Target="https://www.iaaf.org/athletes/athlete=56029" TargetMode="External"/><Relationship Id="rId618" Type="http://schemas.openxmlformats.org/officeDocument/2006/relationships/hyperlink" Target="https://www.iaaf.org/athletes/athlete=131341" TargetMode="External"/><Relationship Id="rId825" Type="http://schemas.openxmlformats.org/officeDocument/2006/relationships/hyperlink" Target="https://www.iaaf.org/athletes/athlete=1148" TargetMode="External"/><Relationship Id="rId1248" Type="http://schemas.openxmlformats.org/officeDocument/2006/relationships/hyperlink" Target="https://www.iaaf.org/athletes/athlete=60745" TargetMode="External"/><Relationship Id="rId257" Type="http://schemas.openxmlformats.org/officeDocument/2006/relationships/hyperlink" Target="https://www.iaaf.org/athletes/athlete=226599" TargetMode="External"/><Relationship Id="rId464" Type="http://schemas.openxmlformats.org/officeDocument/2006/relationships/hyperlink" Target="https://www.iaaf.org/athletes/athlete=68169" TargetMode="External"/><Relationship Id="rId1010" Type="http://schemas.openxmlformats.org/officeDocument/2006/relationships/hyperlink" Target="https://www.iaaf.org/athletes/athlete=60079" TargetMode="External"/><Relationship Id="rId1094" Type="http://schemas.openxmlformats.org/officeDocument/2006/relationships/hyperlink" Target="https://www.iaaf.org/athletes/athlete=236710" TargetMode="External"/><Relationship Id="rId1108" Type="http://schemas.openxmlformats.org/officeDocument/2006/relationships/hyperlink" Target="https://www.iaaf.org/athletes/athlete=198930" TargetMode="External"/><Relationship Id="rId1315" Type="http://schemas.openxmlformats.org/officeDocument/2006/relationships/hyperlink" Target="https://www.iaaf.org/athletes/athlete=61562" TargetMode="External"/><Relationship Id="rId117" Type="http://schemas.openxmlformats.org/officeDocument/2006/relationships/hyperlink" Target="https://www.iaaf.org/athletes/athlete=240625" TargetMode="External"/><Relationship Id="rId671" Type="http://schemas.openxmlformats.org/officeDocument/2006/relationships/hyperlink" Target="https://www.iaaf.org/athletes/athlete=67834" TargetMode="External"/><Relationship Id="rId769" Type="http://schemas.openxmlformats.org/officeDocument/2006/relationships/hyperlink" Target="https://www.iaaf.org/athletes/athlete=66965" TargetMode="External"/><Relationship Id="rId976" Type="http://schemas.openxmlformats.org/officeDocument/2006/relationships/hyperlink" Target="https://www.iaaf.org/athletes/athlete=195974" TargetMode="External"/><Relationship Id="rId1399" Type="http://schemas.openxmlformats.org/officeDocument/2006/relationships/hyperlink" Target="https://www.iaaf.org/athletes/athlete=62719" TargetMode="External"/><Relationship Id="rId324" Type="http://schemas.openxmlformats.org/officeDocument/2006/relationships/hyperlink" Target="https://www.iaaf.org/athletes/athlete=11006" TargetMode="External"/><Relationship Id="rId531" Type="http://schemas.openxmlformats.org/officeDocument/2006/relationships/hyperlink" Target="https://www.iaaf.org/athletes/athlete=183361" TargetMode="External"/><Relationship Id="rId629" Type="http://schemas.openxmlformats.org/officeDocument/2006/relationships/hyperlink" Target="https://www.iaaf.org/athletes/athlete=519" TargetMode="External"/><Relationship Id="rId1161" Type="http://schemas.openxmlformats.org/officeDocument/2006/relationships/hyperlink" Target="https://www.iaaf.org/athletes/athlete=234968" TargetMode="External"/><Relationship Id="rId1259" Type="http://schemas.openxmlformats.org/officeDocument/2006/relationships/hyperlink" Target="https://www.iaaf.org/athletes/athlete=4205" TargetMode="External"/><Relationship Id="rId836" Type="http://schemas.openxmlformats.org/officeDocument/2006/relationships/hyperlink" Target="https://www.iaaf.org/athletes/athlete=6164" TargetMode="External"/><Relationship Id="rId1021" Type="http://schemas.openxmlformats.org/officeDocument/2006/relationships/hyperlink" Target="https://www.iaaf.org/athletes/athlete=227190" TargetMode="External"/><Relationship Id="rId1119" Type="http://schemas.openxmlformats.org/officeDocument/2006/relationships/hyperlink" Target="https://www.iaaf.org/athletes/athlete=60019" TargetMode="External"/><Relationship Id="rId903" Type="http://schemas.openxmlformats.org/officeDocument/2006/relationships/hyperlink" Target="https://www.iaaf.org/athletes/athlete=1308" TargetMode="External"/><Relationship Id="rId1326" Type="http://schemas.openxmlformats.org/officeDocument/2006/relationships/hyperlink" Target="https://www.iaaf.org/athletes/athlete=61231" TargetMode="External"/><Relationship Id="rId32" Type="http://schemas.openxmlformats.org/officeDocument/2006/relationships/hyperlink" Target="https://www.iaaf.org/athletes/athlete=3153" TargetMode="External"/><Relationship Id="rId181" Type="http://schemas.openxmlformats.org/officeDocument/2006/relationships/hyperlink" Target="https://www.iaaf.org/athletes/athlete=138203" TargetMode="External"/><Relationship Id="rId279" Type="http://schemas.openxmlformats.org/officeDocument/2006/relationships/hyperlink" Target="https://www.iaaf.org/athletes/athlete=63297" TargetMode="External"/><Relationship Id="rId486" Type="http://schemas.openxmlformats.org/officeDocument/2006/relationships/hyperlink" Target="https://www.iaaf.org/athletes/athlete=181995" TargetMode="External"/><Relationship Id="rId693" Type="http://schemas.openxmlformats.org/officeDocument/2006/relationships/hyperlink" Target="https://www.iaaf.org/athletes/athlete=61644" TargetMode="External"/><Relationship Id="rId139" Type="http://schemas.openxmlformats.org/officeDocument/2006/relationships/hyperlink" Target="https://www.iaaf.org/athletes/athlete=56207" TargetMode="External"/><Relationship Id="rId346" Type="http://schemas.openxmlformats.org/officeDocument/2006/relationships/hyperlink" Target="https://www.iaaf.org/athletes/athlete=263908" TargetMode="External"/><Relationship Id="rId553" Type="http://schemas.openxmlformats.org/officeDocument/2006/relationships/hyperlink" Target="https://www.iaaf.org/athletes/athlete=194275" TargetMode="External"/><Relationship Id="rId760" Type="http://schemas.openxmlformats.org/officeDocument/2006/relationships/hyperlink" Target="https://www.iaaf.org/athletes/athlete=115137" TargetMode="External"/><Relationship Id="rId998" Type="http://schemas.openxmlformats.org/officeDocument/2006/relationships/hyperlink" Target="https://www.iaaf.org/athletes/athlete=235477" TargetMode="External"/><Relationship Id="rId1183" Type="http://schemas.openxmlformats.org/officeDocument/2006/relationships/hyperlink" Target="https://www.iaaf.org/athletes/athlete=190400" TargetMode="External"/><Relationship Id="rId1390" Type="http://schemas.openxmlformats.org/officeDocument/2006/relationships/hyperlink" Target="https://www.iaaf.org/athletes/athlete=186339" TargetMode="External"/><Relationship Id="rId206" Type="http://schemas.openxmlformats.org/officeDocument/2006/relationships/hyperlink" Target="https://www.iaaf.org/athletes/athlete=227166" TargetMode="External"/><Relationship Id="rId413" Type="http://schemas.openxmlformats.org/officeDocument/2006/relationships/hyperlink" Target="https://www.iaaf.org/athletes/athlete=1565" TargetMode="External"/><Relationship Id="rId858" Type="http://schemas.openxmlformats.org/officeDocument/2006/relationships/hyperlink" Target="https://www.iaaf.org/athletes/athlete=60225" TargetMode="External"/><Relationship Id="rId1043" Type="http://schemas.openxmlformats.org/officeDocument/2006/relationships/hyperlink" Target="https://www.iaaf.org/athletes/athlete=271811" TargetMode="External"/><Relationship Id="rId620" Type="http://schemas.openxmlformats.org/officeDocument/2006/relationships/hyperlink" Target="https://www.iaaf.org/athletes/athlete=15134" TargetMode="External"/><Relationship Id="rId718" Type="http://schemas.openxmlformats.org/officeDocument/2006/relationships/hyperlink" Target="https://www.iaaf.org/athletes/athlete=21170" TargetMode="External"/><Relationship Id="rId925" Type="http://schemas.openxmlformats.org/officeDocument/2006/relationships/hyperlink" Target="https://www.iaaf.org/athletes/athlete=170105" TargetMode="External"/><Relationship Id="rId1250" Type="http://schemas.openxmlformats.org/officeDocument/2006/relationships/hyperlink" Target="https://www.iaaf.org/athletes/athlete=62769" TargetMode="External"/><Relationship Id="rId1348" Type="http://schemas.openxmlformats.org/officeDocument/2006/relationships/hyperlink" Target="https://www.iaaf.org/athletes/athlete=223663" TargetMode="External"/><Relationship Id="rId1110" Type="http://schemas.openxmlformats.org/officeDocument/2006/relationships/hyperlink" Target="https://www.iaaf.org/athletes/athlete=60349" TargetMode="External"/><Relationship Id="rId1208" Type="http://schemas.openxmlformats.org/officeDocument/2006/relationships/hyperlink" Target="https://www.iaaf.org/athletes/athlete=190151" TargetMode="External"/><Relationship Id="rId54" Type="http://schemas.openxmlformats.org/officeDocument/2006/relationships/hyperlink" Target="https://www.iaaf.org/athletes/athlete=137105" TargetMode="External"/><Relationship Id="rId270" Type="http://schemas.openxmlformats.org/officeDocument/2006/relationships/hyperlink" Target="https://www.iaaf.org/athletes/athlete=115229" TargetMode="External"/><Relationship Id="rId130" Type="http://schemas.openxmlformats.org/officeDocument/2006/relationships/hyperlink" Target="https://www.iaaf.org/athletes/athlete=223923" TargetMode="External"/><Relationship Id="rId368" Type="http://schemas.openxmlformats.org/officeDocument/2006/relationships/hyperlink" Target="https://www.iaaf.org/athletes/athlete=61007" TargetMode="External"/><Relationship Id="rId575" Type="http://schemas.openxmlformats.org/officeDocument/2006/relationships/hyperlink" Target="https://www.iaaf.org/athletes/athlete=61644" TargetMode="External"/><Relationship Id="rId782" Type="http://schemas.openxmlformats.org/officeDocument/2006/relationships/hyperlink" Target="https://www.iaaf.org/athletes/athlete=286198" TargetMode="External"/><Relationship Id="rId228" Type="http://schemas.openxmlformats.org/officeDocument/2006/relationships/hyperlink" Target="https://www.iaaf.org/athletes/athlete=205864" TargetMode="External"/><Relationship Id="rId435" Type="http://schemas.openxmlformats.org/officeDocument/2006/relationships/hyperlink" Target="https://www.iaaf.org/athletes/athlete=135263" TargetMode="External"/><Relationship Id="rId642" Type="http://schemas.openxmlformats.org/officeDocument/2006/relationships/hyperlink" Target="https://www.iaaf.org/athletes/athlete=189920" TargetMode="External"/><Relationship Id="rId1065" Type="http://schemas.openxmlformats.org/officeDocument/2006/relationships/hyperlink" Target="https://www.iaaf.org/athletes/athlete=745" TargetMode="External"/><Relationship Id="rId1272" Type="http://schemas.openxmlformats.org/officeDocument/2006/relationships/hyperlink" Target="https://www.iaaf.org/athletes/athlete=8788" TargetMode="External"/><Relationship Id="rId502" Type="http://schemas.openxmlformats.org/officeDocument/2006/relationships/hyperlink" Target="https://www.iaaf.org/athletes/athlete=8774" TargetMode="External"/><Relationship Id="rId947" Type="http://schemas.openxmlformats.org/officeDocument/2006/relationships/hyperlink" Target="https://www.iaaf.org/athletes/athlete=190442" TargetMode="External"/><Relationship Id="rId1132" Type="http://schemas.openxmlformats.org/officeDocument/2006/relationships/hyperlink" Target="https://www.iaaf.org/athletes/athlete=67766" TargetMode="External"/><Relationship Id="rId76" Type="http://schemas.openxmlformats.org/officeDocument/2006/relationships/hyperlink" Target="https://www.iaaf.org/athletes/athlete=60207" TargetMode="External"/><Relationship Id="rId807" Type="http://schemas.openxmlformats.org/officeDocument/2006/relationships/hyperlink" Target="https://www.iaaf.org/athletes/athlete=289106" TargetMode="External"/><Relationship Id="rId292" Type="http://schemas.openxmlformats.org/officeDocument/2006/relationships/hyperlink" Target="https://www.iaaf.org/athletes/athlete=188197" TargetMode="External"/><Relationship Id="rId597" Type="http://schemas.openxmlformats.org/officeDocument/2006/relationships/hyperlink" Target="https://www.iaaf.org/athletes/athlete=70338" TargetMode="External"/><Relationship Id="rId152" Type="http://schemas.openxmlformats.org/officeDocument/2006/relationships/hyperlink" Target="https://www.iaaf.org/athletes/athlete=231010" TargetMode="External"/><Relationship Id="rId457" Type="http://schemas.openxmlformats.org/officeDocument/2006/relationships/hyperlink" Target="https://www.iaaf.org/athletes/athlete=181883" TargetMode="External"/><Relationship Id="rId1087" Type="http://schemas.openxmlformats.org/officeDocument/2006/relationships/hyperlink" Target="https://www.iaaf.org/athletes/athlete=4563" TargetMode="External"/><Relationship Id="rId1294" Type="http://schemas.openxmlformats.org/officeDocument/2006/relationships/hyperlink" Target="https://www.iaaf.org/athletes/athlete=236127" TargetMode="External"/><Relationship Id="rId664" Type="http://schemas.openxmlformats.org/officeDocument/2006/relationships/hyperlink" Target="https://www.iaaf.org/athletes/athlete=60203" TargetMode="External"/><Relationship Id="rId871" Type="http://schemas.openxmlformats.org/officeDocument/2006/relationships/hyperlink" Target="https://www.iaaf.org/athletes/athlete=62729" TargetMode="External"/><Relationship Id="rId969" Type="http://schemas.openxmlformats.org/officeDocument/2006/relationships/hyperlink" Target="https://www.iaaf.org/athletes/athlete=9066" TargetMode="External"/><Relationship Id="rId317" Type="http://schemas.openxmlformats.org/officeDocument/2006/relationships/hyperlink" Target="https://www.iaaf.org/athletes/athlete=233013" TargetMode="External"/><Relationship Id="rId524" Type="http://schemas.openxmlformats.org/officeDocument/2006/relationships/hyperlink" Target="https://www.iaaf.org/athletes/athlete=137796" TargetMode="External"/><Relationship Id="rId731" Type="http://schemas.openxmlformats.org/officeDocument/2006/relationships/hyperlink" Target="https://www.iaaf.org/athletes/athlete=171921" TargetMode="External"/><Relationship Id="rId1154" Type="http://schemas.openxmlformats.org/officeDocument/2006/relationships/hyperlink" Target="https://www.iaaf.org/athletes/athlete=207466" TargetMode="External"/><Relationship Id="rId1361" Type="http://schemas.openxmlformats.org/officeDocument/2006/relationships/hyperlink" Target="https://www.iaaf.org/athletes/athlete=80702" TargetMode="External"/><Relationship Id="rId98" Type="http://schemas.openxmlformats.org/officeDocument/2006/relationships/hyperlink" Target="https://www.iaaf.org/athletes/athlete=278865" TargetMode="External"/><Relationship Id="rId829" Type="http://schemas.openxmlformats.org/officeDocument/2006/relationships/hyperlink" Target="https://www.iaaf.org/athletes/athlete=1430" TargetMode="External"/><Relationship Id="rId1014" Type="http://schemas.openxmlformats.org/officeDocument/2006/relationships/hyperlink" Target="https://www.iaaf.org/athletes/athlete=61786" TargetMode="External"/><Relationship Id="rId1221" Type="http://schemas.openxmlformats.org/officeDocument/2006/relationships/hyperlink" Target="https://www.iaaf.org/athletes/athlete=68581" TargetMode="External"/><Relationship Id="rId1319" Type="http://schemas.openxmlformats.org/officeDocument/2006/relationships/hyperlink" Target="https://www.iaaf.org/athletes/athlete=67041" TargetMode="External"/><Relationship Id="rId25" Type="http://schemas.openxmlformats.org/officeDocument/2006/relationships/hyperlink" Target="https://www.iaaf.org/athletes/athlete=203981" TargetMode="External"/><Relationship Id="rId174" Type="http://schemas.openxmlformats.org/officeDocument/2006/relationships/hyperlink" Target="https://www.iaaf.org/athletes/athlete=256975" TargetMode="External"/><Relationship Id="rId381" Type="http://schemas.openxmlformats.org/officeDocument/2006/relationships/hyperlink" Target="https://www.iaaf.org/athletes/athlete=194277" TargetMode="External"/><Relationship Id="rId241" Type="http://schemas.openxmlformats.org/officeDocument/2006/relationships/hyperlink" Target="https://www.iaaf.org/athletes/athlete=272341" TargetMode="External"/><Relationship Id="rId479" Type="http://schemas.openxmlformats.org/officeDocument/2006/relationships/hyperlink" Target="https://www.iaaf.org/athletes/athlete=248795" TargetMode="External"/><Relationship Id="rId686" Type="http://schemas.openxmlformats.org/officeDocument/2006/relationships/hyperlink" Target="https://www.iaaf.org/athletes/athlete=61747" TargetMode="External"/><Relationship Id="rId893" Type="http://schemas.openxmlformats.org/officeDocument/2006/relationships/hyperlink" Target="https://www.iaaf.org/athletes/athlete=189634" TargetMode="External"/><Relationship Id="rId339" Type="http://schemas.openxmlformats.org/officeDocument/2006/relationships/hyperlink" Target="https://www.iaaf.org/athletes/athlete=170050" TargetMode="External"/><Relationship Id="rId546" Type="http://schemas.openxmlformats.org/officeDocument/2006/relationships/hyperlink" Target="https://www.iaaf.org/athletes/athlete=10008" TargetMode="External"/><Relationship Id="rId753" Type="http://schemas.openxmlformats.org/officeDocument/2006/relationships/hyperlink" Target="https://www.iaaf.org/athletes/athlete=241321" TargetMode="External"/><Relationship Id="rId1176" Type="http://schemas.openxmlformats.org/officeDocument/2006/relationships/hyperlink" Target="https://www.iaaf.org/athletes/athlete=20771" TargetMode="External"/><Relationship Id="rId1383" Type="http://schemas.openxmlformats.org/officeDocument/2006/relationships/hyperlink" Target="https://www.iaaf.org/athletes/athlete=257549" TargetMode="External"/><Relationship Id="rId101" Type="http://schemas.openxmlformats.org/officeDocument/2006/relationships/hyperlink" Target="https://www.iaaf.org/athletes/athlete=265313" TargetMode="External"/><Relationship Id="rId406" Type="http://schemas.openxmlformats.org/officeDocument/2006/relationships/hyperlink" Target="https://www.iaaf.org/athletes/athlete=186987" TargetMode="External"/><Relationship Id="rId960" Type="http://schemas.openxmlformats.org/officeDocument/2006/relationships/hyperlink" Target="https://www.iaaf.org/athletes/athlete=291462" TargetMode="External"/><Relationship Id="rId1036" Type="http://schemas.openxmlformats.org/officeDocument/2006/relationships/hyperlink" Target="https://www.iaaf.org/athletes/athlete=176852" TargetMode="External"/><Relationship Id="rId1243" Type="http://schemas.openxmlformats.org/officeDocument/2006/relationships/hyperlink" Target="https://www.iaaf.org/athletes/athlete=63113" TargetMode="External"/><Relationship Id="rId613" Type="http://schemas.openxmlformats.org/officeDocument/2006/relationships/hyperlink" Target="https://www.iaaf.org/athletes/athlete=56025" TargetMode="External"/><Relationship Id="rId820" Type="http://schemas.openxmlformats.org/officeDocument/2006/relationships/hyperlink" Target="https://www.iaaf.org/athletes/athlete=50252" TargetMode="External"/><Relationship Id="rId918" Type="http://schemas.openxmlformats.org/officeDocument/2006/relationships/hyperlink" Target="https://www.iaaf.org/athletes/athlete=237317" TargetMode="External"/><Relationship Id="rId1103" Type="http://schemas.openxmlformats.org/officeDocument/2006/relationships/hyperlink" Target="https://www.iaaf.org/athletes/athlete=62739" TargetMode="External"/><Relationship Id="rId1310" Type="http://schemas.openxmlformats.org/officeDocument/2006/relationships/hyperlink" Target="https://www.iaaf.org/athletes/athlete=62739" TargetMode="External"/><Relationship Id="rId47" Type="http://schemas.openxmlformats.org/officeDocument/2006/relationships/hyperlink" Target="https://www.iaaf.org/athletes/athlete=231123" TargetMode="External"/><Relationship Id="rId196" Type="http://schemas.openxmlformats.org/officeDocument/2006/relationships/hyperlink" Target="https://www.iaaf.org/athletes/athlete=61007" TargetMode="External"/><Relationship Id="rId263" Type="http://schemas.openxmlformats.org/officeDocument/2006/relationships/hyperlink" Target="https://www.iaaf.org/athletes/athlete=247754" TargetMode="External"/><Relationship Id="rId470" Type="http://schemas.openxmlformats.org/officeDocument/2006/relationships/hyperlink" Target="https://www.iaaf.org/athletes/athlete=232727" TargetMode="External"/><Relationship Id="rId123" Type="http://schemas.openxmlformats.org/officeDocument/2006/relationships/hyperlink" Target="https://www.iaaf.org/athletes/athlete=254506" TargetMode="External"/><Relationship Id="rId330" Type="http://schemas.openxmlformats.org/officeDocument/2006/relationships/hyperlink" Target="https://www.iaaf.org/athletes/athlete=172507" TargetMode="External"/><Relationship Id="rId568" Type="http://schemas.openxmlformats.org/officeDocument/2006/relationships/hyperlink" Target="https://www.iaaf.org/athletes/athlete=61970" TargetMode="External"/><Relationship Id="rId775" Type="http://schemas.openxmlformats.org/officeDocument/2006/relationships/hyperlink" Target="https://www.iaaf.org/athletes/athlete=66639" TargetMode="External"/><Relationship Id="rId982" Type="http://schemas.openxmlformats.org/officeDocument/2006/relationships/hyperlink" Target="https://www.iaaf.org/athletes/athlete=258125" TargetMode="External"/><Relationship Id="rId1198" Type="http://schemas.openxmlformats.org/officeDocument/2006/relationships/hyperlink" Target="https://www.iaaf.org/athletes/athlete=3680" TargetMode="External"/><Relationship Id="rId428" Type="http://schemas.openxmlformats.org/officeDocument/2006/relationships/hyperlink" Target="https://www.iaaf.org/athletes/athlete=196596" TargetMode="External"/><Relationship Id="rId635" Type="http://schemas.openxmlformats.org/officeDocument/2006/relationships/hyperlink" Target="https://www.iaaf.org/athletes/athlete=280612" TargetMode="External"/><Relationship Id="rId842" Type="http://schemas.openxmlformats.org/officeDocument/2006/relationships/hyperlink" Target="https://www.iaaf.org/athletes/athlete=130301" TargetMode="External"/><Relationship Id="rId1058" Type="http://schemas.openxmlformats.org/officeDocument/2006/relationships/hyperlink" Target="https://www.iaaf.org/athletes/athlete=189571" TargetMode="External"/><Relationship Id="rId1265" Type="http://schemas.openxmlformats.org/officeDocument/2006/relationships/hyperlink" Target="https://www.iaaf.org/athletes/athlete=133313" TargetMode="External"/><Relationship Id="rId702" Type="http://schemas.openxmlformats.org/officeDocument/2006/relationships/hyperlink" Target="https://www.iaaf.org/athletes/athlete=4681" TargetMode="External"/><Relationship Id="rId1125" Type="http://schemas.openxmlformats.org/officeDocument/2006/relationships/hyperlink" Target="https://www.iaaf.org/athletes/athlete=248630" TargetMode="External"/><Relationship Id="rId1332" Type="http://schemas.openxmlformats.org/officeDocument/2006/relationships/hyperlink" Target="https://www.iaaf.org/athletes/athlete=61203" TargetMode="External"/><Relationship Id="rId69" Type="http://schemas.openxmlformats.org/officeDocument/2006/relationships/hyperlink" Target="https://www.iaaf.org/athletes/athlete=232003" TargetMode="External"/><Relationship Id="rId285" Type="http://schemas.openxmlformats.org/officeDocument/2006/relationships/hyperlink" Target="https://www.iaaf.org/athletes/athlete=262473" TargetMode="External"/><Relationship Id="rId492" Type="http://schemas.openxmlformats.org/officeDocument/2006/relationships/hyperlink" Target="https://www.iaaf.org/athletes/athlete=308620" TargetMode="External"/><Relationship Id="rId797" Type="http://schemas.openxmlformats.org/officeDocument/2006/relationships/hyperlink" Target="https://www.iaaf.org/athletes/athlete=60015" TargetMode="External"/><Relationship Id="rId145" Type="http://schemas.openxmlformats.org/officeDocument/2006/relationships/hyperlink" Target="https://www.iaaf.org/athletes/athlete=243950" TargetMode="External"/><Relationship Id="rId352" Type="http://schemas.openxmlformats.org/officeDocument/2006/relationships/hyperlink" Target="https://www.iaaf.org/athletes/athlete=67840" TargetMode="External"/><Relationship Id="rId1287" Type="http://schemas.openxmlformats.org/officeDocument/2006/relationships/hyperlink" Target="https://www.iaaf.org/athletes/athlete=3055" TargetMode="External"/><Relationship Id="rId212" Type="http://schemas.openxmlformats.org/officeDocument/2006/relationships/hyperlink" Target="https://www.iaaf.org/athletes/athlete=245959" TargetMode="External"/><Relationship Id="rId657" Type="http://schemas.openxmlformats.org/officeDocument/2006/relationships/hyperlink" Target="https://www.iaaf.org/athletes/athlete=115545" TargetMode="External"/><Relationship Id="rId864" Type="http://schemas.openxmlformats.org/officeDocument/2006/relationships/hyperlink" Target="https://www.iaaf.org/athletes/athlete=196557" TargetMode="External"/><Relationship Id="rId517" Type="http://schemas.openxmlformats.org/officeDocument/2006/relationships/hyperlink" Target="https://www.iaaf.org/athletes/athlete=248700" TargetMode="External"/><Relationship Id="rId724" Type="http://schemas.openxmlformats.org/officeDocument/2006/relationships/hyperlink" Target="https://www.iaaf.org/athletes/athlete=137358" TargetMode="External"/><Relationship Id="rId931" Type="http://schemas.openxmlformats.org/officeDocument/2006/relationships/hyperlink" Target="https://www.iaaf.org/athletes/athlete=227948" TargetMode="External"/><Relationship Id="rId1147" Type="http://schemas.openxmlformats.org/officeDocument/2006/relationships/hyperlink" Target="https://www.iaaf.org/athletes/athlete=221460" TargetMode="External"/><Relationship Id="rId1354" Type="http://schemas.openxmlformats.org/officeDocument/2006/relationships/hyperlink" Target="https://www.iaaf.org/athletes/athlete=61432" TargetMode="External"/><Relationship Id="rId60" Type="http://schemas.openxmlformats.org/officeDocument/2006/relationships/hyperlink" Target="https://www.iaaf.org/athletes/athlete=110013" TargetMode="External"/><Relationship Id="rId1007" Type="http://schemas.openxmlformats.org/officeDocument/2006/relationships/hyperlink" Target="https://www.iaaf.org/athletes/athlete=61432" TargetMode="External"/><Relationship Id="rId1214" Type="http://schemas.openxmlformats.org/officeDocument/2006/relationships/hyperlink" Target="https://www.iaaf.org/athletes/athlete=188995" TargetMode="External"/><Relationship Id="rId18" Type="http://schemas.openxmlformats.org/officeDocument/2006/relationships/hyperlink" Target="https://www.iaaf.org/athletes/athlete=172059" TargetMode="External"/><Relationship Id="rId167" Type="http://schemas.openxmlformats.org/officeDocument/2006/relationships/hyperlink" Target="https://www.iaaf.org/athletes/athlete=132630" TargetMode="External"/><Relationship Id="rId374" Type="http://schemas.openxmlformats.org/officeDocument/2006/relationships/hyperlink" Target="https://www.iaaf.org/athletes/athlete=61588" TargetMode="External"/><Relationship Id="rId581" Type="http://schemas.openxmlformats.org/officeDocument/2006/relationships/hyperlink" Target="https://www.iaaf.org/athletes/athlete=68012" TargetMode="External"/><Relationship Id="rId234" Type="http://schemas.openxmlformats.org/officeDocument/2006/relationships/hyperlink" Target="https://www.iaaf.org/athletes/athlete=265313" TargetMode="External"/><Relationship Id="rId679" Type="http://schemas.openxmlformats.org/officeDocument/2006/relationships/hyperlink" Target="https://www.iaaf.org/athletes/athlete=61612" TargetMode="External"/><Relationship Id="rId886" Type="http://schemas.openxmlformats.org/officeDocument/2006/relationships/hyperlink" Target="https://www.iaaf.org/athletes/athlete=66961" TargetMode="External"/><Relationship Id="rId2" Type="http://schemas.openxmlformats.org/officeDocument/2006/relationships/hyperlink" Target="https://www.iaaf.org/athletes/athlete=236659" TargetMode="External"/><Relationship Id="rId441" Type="http://schemas.openxmlformats.org/officeDocument/2006/relationships/hyperlink" Target="https://www.iaaf.org/athletes/athlete=191649" TargetMode="External"/><Relationship Id="rId539" Type="http://schemas.openxmlformats.org/officeDocument/2006/relationships/hyperlink" Target="https://www.iaaf.org/athletes/athlete=223751" TargetMode="External"/><Relationship Id="rId746" Type="http://schemas.openxmlformats.org/officeDocument/2006/relationships/hyperlink" Target="https://www.iaaf.org/athletes/athlete=56025" TargetMode="External"/><Relationship Id="rId1071" Type="http://schemas.openxmlformats.org/officeDocument/2006/relationships/hyperlink" Target="https://www.iaaf.org/athletes/athlete=136061" TargetMode="External"/><Relationship Id="rId1169" Type="http://schemas.openxmlformats.org/officeDocument/2006/relationships/hyperlink" Target="https://www.iaaf.org/athletes/athlete=1374" TargetMode="External"/><Relationship Id="rId1376" Type="http://schemas.openxmlformats.org/officeDocument/2006/relationships/hyperlink" Target="https://www.iaaf.org/athletes/athlete=63353" TargetMode="External"/><Relationship Id="rId301" Type="http://schemas.openxmlformats.org/officeDocument/2006/relationships/hyperlink" Target="https://www.iaaf.org/athletes/athlete=138200" TargetMode="External"/><Relationship Id="rId953" Type="http://schemas.openxmlformats.org/officeDocument/2006/relationships/hyperlink" Target="https://www.iaaf.org/athletes/athlete=208640" TargetMode="External"/><Relationship Id="rId1029" Type="http://schemas.openxmlformats.org/officeDocument/2006/relationships/hyperlink" Target="https://www.iaaf.org/athletes/athlete=80703" TargetMode="External"/><Relationship Id="rId1236" Type="http://schemas.openxmlformats.org/officeDocument/2006/relationships/hyperlink" Target="https://www.iaaf.org/athletes/athlete=68328" TargetMode="External"/><Relationship Id="rId82" Type="http://schemas.openxmlformats.org/officeDocument/2006/relationships/hyperlink" Target="https://www.iaaf.org/athletes/athlete=188999" TargetMode="External"/><Relationship Id="rId606" Type="http://schemas.openxmlformats.org/officeDocument/2006/relationships/hyperlink" Target="https://www.iaaf.org/athletes/athlete=131340" TargetMode="External"/><Relationship Id="rId813" Type="http://schemas.openxmlformats.org/officeDocument/2006/relationships/hyperlink" Target="https://www.iaaf.org/athletes/athlete=290596" TargetMode="External"/><Relationship Id="rId1303" Type="http://schemas.openxmlformats.org/officeDocument/2006/relationships/hyperlink" Target="https://www.iaaf.org/athletes/athlete=80762" TargetMode="External"/><Relationship Id="rId189" Type="http://schemas.openxmlformats.org/officeDocument/2006/relationships/hyperlink" Target="https://www.iaaf.org/athletes/athlete=294797" TargetMode="External"/><Relationship Id="rId396" Type="http://schemas.openxmlformats.org/officeDocument/2006/relationships/hyperlink" Target="https://www.iaaf.org/athletes/athlete=131244" TargetMode="External"/><Relationship Id="rId256" Type="http://schemas.openxmlformats.org/officeDocument/2006/relationships/hyperlink" Target="https://www.iaaf.org/athletes/athlete=258564" TargetMode="External"/><Relationship Id="rId463" Type="http://schemas.openxmlformats.org/officeDocument/2006/relationships/hyperlink" Target="https://www.iaaf.org/athletes/athlete=110270" TargetMode="External"/><Relationship Id="rId670" Type="http://schemas.openxmlformats.org/officeDocument/2006/relationships/hyperlink" Target="https://www.iaaf.org/athletes/athlete=204835" TargetMode="External"/><Relationship Id="rId1093" Type="http://schemas.openxmlformats.org/officeDocument/2006/relationships/hyperlink" Target="https://www.iaaf.org/athletes/athlete=200802" TargetMode="External"/><Relationship Id="rId116" Type="http://schemas.openxmlformats.org/officeDocument/2006/relationships/hyperlink" Target="https://www.iaaf.org/athletes/athlete=278311" TargetMode="External"/><Relationship Id="rId323" Type="http://schemas.openxmlformats.org/officeDocument/2006/relationships/hyperlink" Target="https://www.iaaf.org/athletes/athlete=188308" TargetMode="External"/><Relationship Id="rId530" Type="http://schemas.openxmlformats.org/officeDocument/2006/relationships/hyperlink" Target="https://www.iaaf.org/athletes/athlete=50129" TargetMode="External"/><Relationship Id="rId768" Type="http://schemas.openxmlformats.org/officeDocument/2006/relationships/hyperlink" Target="https://www.iaaf.org/athletes/athlete=62537" TargetMode="External"/><Relationship Id="rId975" Type="http://schemas.openxmlformats.org/officeDocument/2006/relationships/hyperlink" Target="https://www.iaaf.org/athletes/athlete=136061" TargetMode="External"/><Relationship Id="rId1160" Type="http://schemas.openxmlformats.org/officeDocument/2006/relationships/hyperlink" Target="https://www.iaaf.org/athletes/athlete=50389" TargetMode="External"/><Relationship Id="rId1398" Type="http://schemas.openxmlformats.org/officeDocument/2006/relationships/hyperlink" Target="https://www.iaaf.org/athletes/athlete=186337" TargetMode="External"/><Relationship Id="rId628" Type="http://schemas.openxmlformats.org/officeDocument/2006/relationships/hyperlink" Target="https://www.iaaf.org/athletes/athlete=1729" TargetMode="External"/><Relationship Id="rId835" Type="http://schemas.openxmlformats.org/officeDocument/2006/relationships/hyperlink" Target="https://www.iaaf.org/athletes/athlete=291733" TargetMode="External"/><Relationship Id="rId1258" Type="http://schemas.openxmlformats.org/officeDocument/2006/relationships/hyperlink" Target="https://www.iaaf.org/athletes/athlete=189965" TargetMode="External"/><Relationship Id="rId1020" Type="http://schemas.openxmlformats.org/officeDocument/2006/relationships/hyperlink" Target="https://www.iaaf.org/athletes/athlete=63305" TargetMode="External"/><Relationship Id="rId1118" Type="http://schemas.openxmlformats.org/officeDocument/2006/relationships/hyperlink" Target="https://www.iaaf.org/athletes/athlete=67105" TargetMode="External"/><Relationship Id="rId1325" Type="http://schemas.openxmlformats.org/officeDocument/2006/relationships/hyperlink" Target="https://www.iaaf.org/athletes/athlete=242017" TargetMode="External"/><Relationship Id="rId902" Type="http://schemas.openxmlformats.org/officeDocument/2006/relationships/hyperlink" Target="https://www.iaaf.org/athletes/athlete=208640" TargetMode="External"/><Relationship Id="rId31" Type="http://schemas.openxmlformats.org/officeDocument/2006/relationships/hyperlink" Target="https://www.iaaf.org/athletes/athlete=1281" TargetMode="External"/><Relationship Id="rId180" Type="http://schemas.openxmlformats.org/officeDocument/2006/relationships/hyperlink" Target="https://www.iaaf.org/athletes/athlete=247754" TargetMode="External"/><Relationship Id="rId278" Type="http://schemas.openxmlformats.org/officeDocument/2006/relationships/hyperlink" Target="https://www.iaaf.org/athletes/athlete=224362" TargetMode="External"/><Relationship Id="rId485" Type="http://schemas.openxmlformats.org/officeDocument/2006/relationships/hyperlink" Target="https://www.iaaf.org/athletes/athlete=186225" TargetMode="External"/><Relationship Id="rId692" Type="http://schemas.openxmlformats.org/officeDocument/2006/relationships/hyperlink" Target="https://www.iaaf.org/athletes/athlete=65004" TargetMode="External"/><Relationship Id="rId138" Type="http://schemas.openxmlformats.org/officeDocument/2006/relationships/hyperlink" Target="https://www.iaaf.org/athletes/athlete=9745" TargetMode="External"/><Relationship Id="rId345" Type="http://schemas.openxmlformats.org/officeDocument/2006/relationships/hyperlink" Target="https://www.iaaf.org/athletes/athlete=223928" TargetMode="External"/><Relationship Id="rId552" Type="http://schemas.openxmlformats.org/officeDocument/2006/relationships/hyperlink" Target="https://www.iaaf.org/athletes/athlete=171229" TargetMode="External"/><Relationship Id="rId997" Type="http://schemas.openxmlformats.org/officeDocument/2006/relationships/hyperlink" Target="https://www.iaaf.org/athletes/athlete=20257" TargetMode="External"/><Relationship Id="rId1182" Type="http://schemas.openxmlformats.org/officeDocument/2006/relationships/hyperlink" Target="https://www.iaaf.org/athletes/athlete=20596" TargetMode="External"/><Relationship Id="rId205" Type="http://schemas.openxmlformats.org/officeDocument/2006/relationships/hyperlink" Target="https://www.iaaf.org/athletes/athlete=311759" TargetMode="External"/><Relationship Id="rId412" Type="http://schemas.openxmlformats.org/officeDocument/2006/relationships/hyperlink" Target="https://www.iaaf.org/athletes/athlete=203604" TargetMode="External"/><Relationship Id="rId857" Type="http://schemas.openxmlformats.org/officeDocument/2006/relationships/hyperlink" Target="https://www.iaaf.org/athletes/athlete=186339" TargetMode="External"/><Relationship Id="rId1042" Type="http://schemas.openxmlformats.org/officeDocument/2006/relationships/hyperlink" Target="https://www.iaaf.org/athletes/athlete=183111" TargetMode="External"/><Relationship Id="rId717" Type="http://schemas.openxmlformats.org/officeDocument/2006/relationships/hyperlink" Target="https://www.iaaf.org/athletes/athlete=232780" TargetMode="External"/><Relationship Id="rId924" Type="http://schemas.openxmlformats.org/officeDocument/2006/relationships/hyperlink" Target="https://www.iaaf.org/athletes/athlete=228410" TargetMode="External"/><Relationship Id="rId1347" Type="http://schemas.openxmlformats.org/officeDocument/2006/relationships/hyperlink" Target="https://www.iaaf.org/athletes/athlete=67352" TargetMode="External"/><Relationship Id="rId53" Type="http://schemas.openxmlformats.org/officeDocument/2006/relationships/hyperlink" Target="https://www.iaaf.org/athletes/athlete=135289" TargetMode="External"/><Relationship Id="rId1207" Type="http://schemas.openxmlformats.org/officeDocument/2006/relationships/hyperlink" Target="https://www.iaaf.org/athletes/athlete=176990" TargetMode="External"/><Relationship Id="rId367" Type="http://schemas.openxmlformats.org/officeDocument/2006/relationships/hyperlink" Target="https://www.iaaf.org/athletes/athlete=62138" TargetMode="External"/><Relationship Id="rId574" Type="http://schemas.openxmlformats.org/officeDocument/2006/relationships/hyperlink" Target="https://www.iaaf.org/athletes/athlete=183201" TargetMode="External"/><Relationship Id="rId227" Type="http://schemas.openxmlformats.org/officeDocument/2006/relationships/hyperlink" Target="https://www.iaaf.org/athletes/athlete=284488" TargetMode="External"/><Relationship Id="rId781" Type="http://schemas.openxmlformats.org/officeDocument/2006/relationships/hyperlink" Target="https://www.iaaf.org/athletes/athlete=61808" TargetMode="External"/><Relationship Id="rId879" Type="http://schemas.openxmlformats.org/officeDocument/2006/relationships/hyperlink" Target="https://www.iaaf.org/athletes/athlete=63875" TargetMode="External"/><Relationship Id="rId434" Type="http://schemas.openxmlformats.org/officeDocument/2006/relationships/hyperlink" Target="https://www.iaaf.org/athletes/athlete=233013" TargetMode="External"/><Relationship Id="rId641" Type="http://schemas.openxmlformats.org/officeDocument/2006/relationships/hyperlink" Target="https://www.iaaf.org/athletes/athlete=228630" TargetMode="External"/><Relationship Id="rId739" Type="http://schemas.openxmlformats.org/officeDocument/2006/relationships/hyperlink" Target="https://www.iaaf.org/athletes/athlete=275447" TargetMode="External"/><Relationship Id="rId1064" Type="http://schemas.openxmlformats.org/officeDocument/2006/relationships/hyperlink" Target="https://www.iaaf.org/athletes/athlete=202113" TargetMode="External"/><Relationship Id="rId1271" Type="http://schemas.openxmlformats.org/officeDocument/2006/relationships/hyperlink" Target="https://www.iaaf.org/athletes/athlete=241264" TargetMode="External"/><Relationship Id="rId1369" Type="http://schemas.openxmlformats.org/officeDocument/2006/relationships/hyperlink" Target="https://www.iaaf.org/athletes/athlete=66961" TargetMode="External"/><Relationship Id="rId501" Type="http://schemas.openxmlformats.org/officeDocument/2006/relationships/hyperlink" Target="https://www.iaaf.org/athletes/athlete=15134" TargetMode="External"/><Relationship Id="rId946" Type="http://schemas.openxmlformats.org/officeDocument/2006/relationships/hyperlink" Target="https://www.iaaf.org/athletes/athlete=20664" TargetMode="External"/><Relationship Id="rId1131" Type="http://schemas.openxmlformats.org/officeDocument/2006/relationships/hyperlink" Target="https://www.iaaf.org/athletes/athlete=187670" TargetMode="External"/><Relationship Id="rId1229" Type="http://schemas.openxmlformats.org/officeDocument/2006/relationships/hyperlink" Target="https://www.iaaf.org/athletes/athlete=132431" TargetMode="External"/><Relationship Id="rId75" Type="http://schemas.openxmlformats.org/officeDocument/2006/relationships/hyperlink" Target="https://www.iaaf.org/athletes/athlete=171262" TargetMode="External"/><Relationship Id="rId806" Type="http://schemas.openxmlformats.org/officeDocument/2006/relationships/hyperlink" Target="https://www.iaaf.org/athletes/athlete=199606" TargetMode="External"/><Relationship Id="rId291" Type="http://schemas.openxmlformats.org/officeDocument/2006/relationships/hyperlink" Target="https://www.iaaf.org/athletes/athlete=173335" TargetMode="External"/><Relationship Id="rId151" Type="http://schemas.openxmlformats.org/officeDocument/2006/relationships/hyperlink" Target="https://www.iaaf.org/athletes/athlete=62914" TargetMode="External"/><Relationship Id="rId389" Type="http://schemas.openxmlformats.org/officeDocument/2006/relationships/hyperlink" Target="https://www.iaaf.org/athletes/athlete=173308" TargetMode="External"/><Relationship Id="rId596" Type="http://schemas.openxmlformats.org/officeDocument/2006/relationships/hyperlink" Target="https://www.iaaf.org/athletes/athlete=208363" TargetMode="External"/><Relationship Id="rId249" Type="http://schemas.openxmlformats.org/officeDocument/2006/relationships/hyperlink" Target="https://www.iaaf.org/athletes/athlete=240626" TargetMode="External"/><Relationship Id="rId456" Type="http://schemas.openxmlformats.org/officeDocument/2006/relationships/hyperlink" Target="https://www.iaaf.org/athletes/athlete=132800" TargetMode="External"/><Relationship Id="rId663" Type="http://schemas.openxmlformats.org/officeDocument/2006/relationships/hyperlink" Target="https://www.iaaf.org/athletes/athlete=272459" TargetMode="External"/><Relationship Id="rId870" Type="http://schemas.openxmlformats.org/officeDocument/2006/relationships/hyperlink" Target="https://www.iaaf.org/athletes/athlete=64878" TargetMode="External"/><Relationship Id="rId1086" Type="http://schemas.openxmlformats.org/officeDocument/2006/relationships/hyperlink" Target="https://www.iaaf.org/athletes/athlete=1264" TargetMode="External"/><Relationship Id="rId1293" Type="http://schemas.openxmlformats.org/officeDocument/2006/relationships/hyperlink" Target="https://www.iaaf.org/athletes/athlete=4996" TargetMode="External"/><Relationship Id="rId109" Type="http://schemas.openxmlformats.org/officeDocument/2006/relationships/hyperlink" Target="https://www.iaaf.org/athletes/athlete=8774" TargetMode="External"/><Relationship Id="rId316" Type="http://schemas.openxmlformats.org/officeDocument/2006/relationships/hyperlink" Target="https://www.iaaf.org/athletes/athlete=179892" TargetMode="External"/><Relationship Id="rId523" Type="http://schemas.openxmlformats.org/officeDocument/2006/relationships/hyperlink" Target="https://www.iaaf.org/athletes/athlete=179892" TargetMode="External"/><Relationship Id="rId968" Type="http://schemas.openxmlformats.org/officeDocument/2006/relationships/hyperlink" Target="https://www.iaaf.org/athletes/athlete=3720" TargetMode="External"/><Relationship Id="rId1153" Type="http://schemas.openxmlformats.org/officeDocument/2006/relationships/hyperlink" Target="https://www.iaaf.org/athletes/athlete=2680" TargetMode="External"/><Relationship Id="rId97" Type="http://schemas.openxmlformats.org/officeDocument/2006/relationships/hyperlink" Target="https://www.iaaf.org/athletes/athlete=191396" TargetMode="External"/><Relationship Id="rId730" Type="http://schemas.openxmlformats.org/officeDocument/2006/relationships/hyperlink" Target="https://www.iaaf.org/athletes/athlete=571" TargetMode="External"/><Relationship Id="rId828" Type="http://schemas.openxmlformats.org/officeDocument/2006/relationships/hyperlink" Target="https://www.iaaf.org/athletes/athlete=776" TargetMode="External"/><Relationship Id="rId1013" Type="http://schemas.openxmlformats.org/officeDocument/2006/relationships/hyperlink" Target="https://www.iaaf.org/athletes/athlete=183664" TargetMode="External"/><Relationship Id="rId1360" Type="http://schemas.openxmlformats.org/officeDocument/2006/relationships/hyperlink" Target="https://www.iaaf.org/athletes/athlete=61921" TargetMode="External"/><Relationship Id="rId1220" Type="http://schemas.openxmlformats.org/officeDocument/2006/relationships/hyperlink" Target="https://www.iaaf.org/athletes/athlete=61597" TargetMode="External"/><Relationship Id="rId1318" Type="http://schemas.openxmlformats.org/officeDocument/2006/relationships/hyperlink" Target="https://www.iaaf.org/athletes/athlete=61439" TargetMode="External"/><Relationship Id="rId24" Type="http://schemas.openxmlformats.org/officeDocument/2006/relationships/hyperlink" Target="https://www.iaaf.org/athletes/athlete=183249" TargetMode="External"/><Relationship Id="rId173" Type="http://schemas.openxmlformats.org/officeDocument/2006/relationships/hyperlink" Target="https://www.iaaf.org/athletes/athlete=176579" TargetMode="External"/><Relationship Id="rId380" Type="http://schemas.openxmlformats.org/officeDocument/2006/relationships/hyperlink" Target="https://www.iaaf.org/athletes/athlete=232727" TargetMode="External"/><Relationship Id="rId240" Type="http://schemas.openxmlformats.org/officeDocument/2006/relationships/hyperlink" Target="https://www.iaaf.org/athletes/athlete=9745" TargetMode="External"/><Relationship Id="rId478" Type="http://schemas.openxmlformats.org/officeDocument/2006/relationships/hyperlink" Target="https://www.iaaf.org/athletes/athlete=183201" TargetMode="External"/><Relationship Id="rId685" Type="http://schemas.openxmlformats.org/officeDocument/2006/relationships/hyperlink" Target="https://www.iaaf.org/athletes/athlete=62743" TargetMode="External"/><Relationship Id="rId892" Type="http://schemas.openxmlformats.org/officeDocument/2006/relationships/hyperlink" Target="https://www.iaaf.org/athletes/athlete=61558" TargetMode="External"/><Relationship Id="rId100" Type="http://schemas.openxmlformats.org/officeDocument/2006/relationships/hyperlink" Target="https://www.iaaf.org/athletes/athlete=193452" TargetMode="External"/><Relationship Id="rId338" Type="http://schemas.openxmlformats.org/officeDocument/2006/relationships/hyperlink" Target="https://www.iaaf.org/athletes/athlete=235678" TargetMode="External"/><Relationship Id="rId545" Type="http://schemas.openxmlformats.org/officeDocument/2006/relationships/hyperlink" Target="https://www.iaaf.org/athletes/athlete=282950" TargetMode="External"/><Relationship Id="rId752" Type="http://schemas.openxmlformats.org/officeDocument/2006/relationships/hyperlink" Target="https://www.iaaf.org/athletes/athlete=80770" TargetMode="External"/><Relationship Id="rId1175" Type="http://schemas.openxmlformats.org/officeDocument/2006/relationships/hyperlink" Target="https://www.iaaf.org/athletes/athlete=278443" TargetMode="External"/><Relationship Id="rId1382" Type="http://schemas.openxmlformats.org/officeDocument/2006/relationships/hyperlink" Target="https://www.iaaf.org/athletes/athlete=237230" TargetMode="External"/><Relationship Id="rId405" Type="http://schemas.openxmlformats.org/officeDocument/2006/relationships/hyperlink" Target="https://www.iaaf.org/athletes/athlete=238386" TargetMode="External"/><Relationship Id="rId612" Type="http://schemas.openxmlformats.org/officeDocument/2006/relationships/hyperlink" Target="https://www.iaaf.org/athletes/athlete=402" TargetMode="External"/><Relationship Id="rId1035" Type="http://schemas.openxmlformats.org/officeDocument/2006/relationships/hyperlink" Target="https://www.iaaf.org/athletes/athlete=64540" TargetMode="External"/><Relationship Id="rId1242" Type="http://schemas.openxmlformats.org/officeDocument/2006/relationships/hyperlink" Target="https://www.iaaf.org/athletes/athlete=66888" TargetMode="External"/><Relationship Id="rId917" Type="http://schemas.openxmlformats.org/officeDocument/2006/relationships/hyperlink" Target="https://www.iaaf.org/athletes/athlete=9066" TargetMode="External"/><Relationship Id="rId1102" Type="http://schemas.openxmlformats.org/officeDocument/2006/relationships/hyperlink" Target="https://www.iaaf.org/athletes/athlete=60432" TargetMode="External"/><Relationship Id="rId46" Type="http://schemas.openxmlformats.org/officeDocument/2006/relationships/hyperlink" Target="https://www.iaaf.org/athletes/athlete=188125" TargetMode="External"/><Relationship Id="rId195" Type="http://schemas.openxmlformats.org/officeDocument/2006/relationships/hyperlink" Target="https://www.iaaf.org/athletes/athlete=194275" TargetMode="External"/><Relationship Id="rId262" Type="http://schemas.openxmlformats.org/officeDocument/2006/relationships/hyperlink" Target="https://www.iaaf.org/athletes/athlete=186225" TargetMode="External"/><Relationship Id="rId567" Type="http://schemas.openxmlformats.org/officeDocument/2006/relationships/hyperlink" Target="https://www.iaaf.org/athletes/athlete=181712" TargetMode="External"/><Relationship Id="rId1197" Type="http://schemas.openxmlformats.org/officeDocument/2006/relationships/hyperlink" Target="https://www.iaaf.org/athletes/athlete=2193" TargetMode="External"/><Relationship Id="rId122" Type="http://schemas.openxmlformats.org/officeDocument/2006/relationships/hyperlink" Target="https://www.iaaf.org/athletes/athlete=274429" TargetMode="External"/><Relationship Id="rId774" Type="http://schemas.openxmlformats.org/officeDocument/2006/relationships/hyperlink" Target="https://www.iaaf.org/athletes/athlete=62743" TargetMode="External"/><Relationship Id="rId981" Type="http://schemas.openxmlformats.org/officeDocument/2006/relationships/hyperlink" Target="https://www.iaaf.org/athletes/athlete=227322" TargetMode="External"/><Relationship Id="rId1057" Type="http://schemas.openxmlformats.org/officeDocument/2006/relationships/hyperlink" Target="https://www.iaaf.org/athletes/athlete=2025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F107"/>
  <sheetViews>
    <sheetView topLeftCell="K10" workbookViewId="0">
      <selection activeCell="K61" sqref="K61"/>
    </sheetView>
  </sheetViews>
  <sheetFormatPr baseColWidth="10" defaultRowHeight="16"/>
  <cols>
    <col min="1" max="14" width="10.83203125" style="8"/>
    <col min="15" max="15" width="14.6640625" style="8" customWidth="1"/>
    <col min="16" max="18" width="10.83203125" style="8"/>
    <col min="19" max="19" width="12.1640625" style="8" customWidth="1"/>
    <col min="20" max="41" width="10.83203125" style="8"/>
    <col min="42" max="42" width="12.1640625" style="8" bestFit="1" customWidth="1"/>
    <col min="43" max="46" width="10.83203125" style="8"/>
    <col min="47" max="47" width="12.1640625" style="8" bestFit="1" customWidth="1"/>
    <col min="48" max="54" width="10.83203125" style="8"/>
    <col min="55" max="55" width="12.1640625" style="8" bestFit="1" customWidth="1"/>
    <col min="56" max="59" width="10.83203125" style="8"/>
    <col min="60" max="60" width="12.1640625" style="8" bestFit="1" customWidth="1"/>
    <col min="61" max="67" width="10.83203125" style="8"/>
    <col min="68" max="68" width="11.1640625" style="8" bestFit="1" customWidth="1"/>
    <col min="69" max="72" width="10.83203125" style="8"/>
    <col min="73" max="73" width="12.1640625" style="8" bestFit="1" customWidth="1"/>
    <col min="74" max="80" width="10.83203125" style="8"/>
    <col min="81" max="81" width="12.1640625" style="8" bestFit="1" customWidth="1"/>
    <col min="82" max="85" width="10.83203125" style="8"/>
    <col min="86" max="86" width="12.1640625" style="8" bestFit="1" customWidth="1"/>
    <col min="87" max="179" width="10.83203125" style="8"/>
    <col min="180" max="180" width="10.83203125" style="8" customWidth="1"/>
    <col min="181" max="181" width="10.83203125" style="8"/>
    <col min="182" max="184" width="21.6640625" style="8" customWidth="1"/>
    <col min="185" max="16384" width="10.83203125" style="8"/>
  </cols>
  <sheetData>
    <row r="1" spans="1:184" s="7" customFormat="1">
      <c r="A1" s="7" t="s">
        <v>1130</v>
      </c>
      <c r="G1" s="7" t="s">
        <v>1130</v>
      </c>
      <c r="N1" s="7" t="s">
        <v>1131</v>
      </c>
      <c r="AB1" s="7" t="s">
        <v>525</v>
      </c>
      <c r="AO1" s="7" t="s">
        <v>526</v>
      </c>
      <c r="BB1" s="7" t="s">
        <v>527</v>
      </c>
      <c r="BO1" s="7" t="s">
        <v>528</v>
      </c>
      <c r="CB1" s="7" t="s">
        <v>529</v>
      </c>
      <c r="CO1" s="7" t="s">
        <v>530</v>
      </c>
      <c r="DB1" s="7" t="s">
        <v>531</v>
      </c>
      <c r="DO1" s="7" t="s">
        <v>532</v>
      </c>
      <c r="EB1" s="7" t="s">
        <v>533</v>
      </c>
      <c r="EO1" s="7" t="s">
        <v>402</v>
      </c>
      <c r="FB1" s="7" t="s">
        <v>393</v>
      </c>
      <c r="FO1" s="7" t="s">
        <v>387</v>
      </c>
    </row>
    <row r="2" spans="1:184" s="1" customFormat="1">
      <c r="A2" s="1" t="s">
        <v>522</v>
      </c>
      <c r="B2" s="1" t="s">
        <v>523</v>
      </c>
      <c r="C2" s="1" t="s">
        <v>524</v>
      </c>
      <c r="E2" s="1" t="s">
        <v>520</v>
      </c>
      <c r="F2" s="1" t="s">
        <v>522</v>
      </c>
      <c r="G2" s="1" t="s">
        <v>523</v>
      </c>
      <c r="H2" s="1" t="s">
        <v>521</v>
      </c>
      <c r="J2" s="1" t="s">
        <v>520</v>
      </c>
      <c r="N2" s="1" t="s">
        <v>522</v>
      </c>
      <c r="O2" s="8" t="s">
        <v>1132</v>
      </c>
      <c r="P2" s="1" t="s">
        <v>524</v>
      </c>
      <c r="R2" s="1" t="s">
        <v>520</v>
      </c>
      <c r="S2" s="1" t="s">
        <v>1133</v>
      </c>
      <c r="T2" s="8" t="s">
        <v>522</v>
      </c>
      <c r="U2" s="8" t="s">
        <v>523</v>
      </c>
      <c r="V2" s="8" t="s">
        <v>521</v>
      </c>
      <c r="W2" s="8"/>
      <c r="X2" s="8" t="s">
        <v>520</v>
      </c>
      <c r="AB2" s="1" t="s">
        <v>522</v>
      </c>
      <c r="AC2" s="1" t="s">
        <v>523</v>
      </c>
      <c r="AD2" s="1" t="s">
        <v>524</v>
      </c>
      <c r="AF2" s="1" t="s">
        <v>520</v>
      </c>
      <c r="AG2" s="8" t="s">
        <v>522</v>
      </c>
      <c r="AH2" s="8" t="s">
        <v>523</v>
      </c>
      <c r="AI2" s="8" t="s">
        <v>521</v>
      </c>
      <c r="AJ2" s="8"/>
      <c r="AK2" s="8" t="s">
        <v>520</v>
      </c>
      <c r="AL2" s="1" t="s">
        <v>537</v>
      </c>
      <c r="AO2" s="1" t="s">
        <v>522</v>
      </c>
      <c r="AP2" s="1" t="s">
        <v>523</v>
      </c>
      <c r="AQ2" s="1" t="s">
        <v>524</v>
      </c>
      <c r="AS2" s="1" t="s">
        <v>520</v>
      </c>
      <c r="AT2" s="8" t="s">
        <v>522</v>
      </c>
      <c r="AU2" s="8" t="s">
        <v>523</v>
      </c>
      <c r="AV2" s="8" t="s">
        <v>521</v>
      </c>
      <c r="AW2" s="8"/>
      <c r="AX2" s="8" t="s">
        <v>520</v>
      </c>
      <c r="AY2" s="1" t="s">
        <v>538</v>
      </c>
      <c r="BB2" s="1" t="s">
        <v>522</v>
      </c>
      <c r="BC2" s="1" t="s">
        <v>523</v>
      </c>
      <c r="BD2" s="1" t="s">
        <v>524</v>
      </c>
      <c r="BF2" s="1" t="s">
        <v>520</v>
      </c>
      <c r="BG2" s="8" t="s">
        <v>522</v>
      </c>
      <c r="BH2" s="8" t="s">
        <v>523</v>
      </c>
      <c r="BI2" s="8" t="s">
        <v>521</v>
      </c>
      <c r="BJ2" s="8"/>
      <c r="BK2" s="8" t="s">
        <v>520</v>
      </c>
      <c r="BL2" s="1" t="s">
        <v>539</v>
      </c>
      <c r="BO2" s="1" t="s">
        <v>522</v>
      </c>
      <c r="BP2" s="1" t="s">
        <v>523</v>
      </c>
      <c r="BQ2" s="1" t="s">
        <v>524</v>
      </c>
      <c r="BS2" s="1" t="s">
        <v>520</v>
      </c>
      <c r="BT2" s="8" t="s">
        <v>522</v>
      </c>
      <c r="BU2" s="8" t="s">
        <v>523</v>
      </c>
      <c r="BV2" s="8" t="s">
        <v>521</v>
      </c>
      <c r="BW2" s="8"/>
      <c r="BX2" s="8" t="s">
        <v>520</v>
      </c>
      <c r="BY2" s="1" t="s">
        <v>540</v>
      </c>
      <c r="CB2" s="1" t="s">
        <v>522</v>
      </c>
      <c r="CC2" s="1" t="s">
        <v>523</v>
      </c>
      <c r="CD2" s="1" t="s">
        <v>524</v>
      </c>
      <c r="CF2" s="1" t="s">
        <v>520</v>
      </c>
      <c r="CG2" s="8" t="s">
        <v>522</v>
      </c>
      <c r="CH2" s="8" t="s">
        <v>523</v>
      </c>
      <c r="CI2" s="8" t="s">
        <v>521</v>
      </c>
      <c r="CJ2" s="8"/>
      <c r="CK2" s="8" t="s">
        <v>520</v>
      </c>
      <c r="CL2" s="1" t="s">
        <v>541</v>
      </c>
      <c r="CO2" s="1" t="s">
        <v>522</v>
      </c>
      <c r="CP2" s="1" t="s">
        <v>523</v>
      </c>
      <c r="CQ2" s="1" t="s">
        <v>524</v>
      </c>
      <c r="CS2" s="1" t="s">
        <v>520</v>
      </c>
      <c r="CT2" s="8" t="s">
        <v>522</v>
      </c>
      <c r="CU2" s="8" t="s">
        <v>523</v>
      </c>
      <c r="CV2" s="8" t="s">
        <v>521</v>
      </c>
      <c r="CW2" s="8"/>
      <c r="CX2" s="8" t="s">
        <v>520</v>
      </c>
      <c r="CY2" s="1" t="s">
        <v>542</v>
      </c>
      <c r="DB2" s="1" t="s">
        <v>522</v>
      </c>
      <c r="DC2" s="1" t="s">
        <v>523</v>
      </c>
      <c r="DD2" s="1" t="s">
        <v>524</v>
      </c>
      <c r="DF2" s="1" t="s">
        <v>520</v>
      </c>
      <c r="DG2" s="8" t="s">
        <v>522</v>
      </c>
      <c r="DH2" s="8" t="s">
        <v>523</v>
      </c>
      <c r="DI2" s="8" t="s">
        <v>521</v>
      </c>
      <c r="DJ2" s="8"/>
      <c r="DK2" s="1" t="s">
        <v>520</v>
      </c>
      <c r="DL2" s="1" t="s">
        <v>543</v>
      </c>
      <c r="DO2" s="1" t="s">
        <v>522</v>
      </c>
      <c r="DP2" s="1" t="s">
        <v>523</v>
      </c>
      <c r="DQ2" s="1" t="s">
        <v>524</v>
      </c>
      <c r="DS2" s="1" t="s">
        <v>520</v>
      </c>
      <c r="DT2" s="8" t="s">
        <v>522</v>
      </c>
      <c r="DU2" s="8" t="s">
        <v>523</v>
      </c>
      <c r="DV2" s="8" t="s">
        <v>521</v>
      </c>
      <c r="DW2" s="8"/>
      <c r="DX2" s="1" t="s">
        <v>520</v>
      </c>
      <c r="DY2" s="1" t="s">
        <v>544</v>
      </c>
      <c r="EB2" s="1" t="s">
        <v>522</v>
      </c>
      <c r="EC2" s="1" t="s">
        <v>523</v>
      </c>
      <c r="ED2" s="1" t="s">
        <v>524</v>
      </c>
      <c r="EF2" s="1" t="s">
        <v>520</v>
      </c>
      <c r="EG2" s="8" t="s">
        <v>522</v>
      </c>
      <c r="EH2" s="8" t="s">
        <v>523</v>
      </c>
      <c r="EI2" s="8" t="s">
        <v>521</v>
      </c>
      <c r="EJ2" s="8"/>
      <c r="EK2" s="8" t="s">
        <v>520</v>
      </c>
      <c r="EL2" s="1" t="s">
        <v>545</v>
      </c>
      <c r="EO2" s="1" t="s">
        <v>522</v>
      </c>
      <c r="EP2" s="1" t="s">
        <v>523</v>
      </c>
      <c r="EQ2" s="1" t="s">
        <v>524</v>
      </c>
      <c r="ES2" s="1" t="s">
        <v>520</v>
      </c>
      <c r="ET2" s="8" t="s">
        <v>522</v>
      </c>
      <c r="EU2" s="8" t="s">
        <v>523</v>
      </c>
      <c r="EV2" s="8" t="s">
        <v>521</v>
      </c>
      <c r="EW2" s="8"/>
      <c r="EX2" s="8" t="s">
        <v>520</v>
      </c>
      <c r="EY2" s="1" t="s">
        <v>546</v>
      </c>
      <c r="FB2" s="1" t="s">
        <v>522</v>
      </c>
      <c r="FC2" s="1" t="s">
        <v>523</v>
      </c>
      <c r="FD2" s="1" t="s">
        <v>524</v>
      </c>
      <c r="FF2" s="1" t="s">
        <v>520</v>
      </c>
      <c r="FG2" s="8" t="s">
        <v>522</v>
      </c>
      <c r="FH2" s="8" t="s">
        <v>523</v>
      </c>
      <c r="FI2" s="8" t="s">
        <v>521</v>
      </c>
      <c r="FJ2" s="8"/>
      <c r="FK2" s="8" t="s">
        <v>520</v>
      </c>
      <c r="FL2" s="1" t="s">
        <v>547</v>
      </c>
      <c r="FO2" s="1" t="s">
        <v>522</v>
      </c>
      <c r="FP2" s="1" t="s">
        <v>523</v>
      </c>
      <c r="FQ2" s="1" t="s">
        <v>524</v>
      </c>
      <c r="FS2" s="1" t="s">
        <v>520</v>
      </c>
      <c r="FT2" s="8" t="s">
        <v>522</v>
      </c>
      <c r="FU2" s="8" t="s">
        <v>523</v>
      </c>
      <c r="FV2" s="8" t="s">
        <v>521</v>
      </c>
      <c r="FW2" s="8"/>
      <c r="FX2" s="8" t="s">
        <v>520</v>
      </c>
      <c r="FY2" s="1" t="s">
        <v>535</v>
      </c>
      <c r="FZ2" s="22"/>
      <c r="GA2" s="22"/>
      <c r="GB2" s="22"/>
    </row>
    <row r="3" spans="1:184" s="1" customFormat="1">
      <c r="A3" s="1">
        <v>1</v>
      </c>
      <c r="B3" s="5">
        <v>8.5381944444444455E-2</v>
      </c>
      <c r="C3" s="28" t="s">
        <v>369</v>
      </c>
      <c r="D3" s="29"/>
      <c r="F3" s="1">
        <v>1</v>
      </c>
      <c r="G3" s="5">
        <v>9.403935185185186E-2</v>
      </c>
      <c r="H3" s="28" t="s">
        <v>111</v>
      </c>
      <c r="I3" s="29"/>
      <c r="N3" s="1">
        <v>1</v>
      </c>
      <c r="O3" s="4">
        <v>2.432638888888889</v>
      </c>
      <c r="P3" s="28" t="s">
        <v>166</v>
      </c>
      <c r="Q3" s="29"/>
      <c r="S3" s="2">
        <f t="shared" ref="S3:S34" si="0">O3/60</f>
        <v>4.0543981481481486E-2</v>
      </c>
      <c r="T3" s="1">
        <v>1</v>
      </c>
      <c r="U3" s="5">
        <v>4.5034722222222219E-2</v>
      </c>
      <c r="V3" s="28" t="s">
        <v>133</v>
      </c>
      <c r="W3" s="29"/>
      <c r="AA3" s="29"/>
      <c r="AB3" s="1">
        <v>1</v>
      </c>
      <c r="AC3" s="6">
        <v>1.8258449074074073E-2</v>
      </c>
      <c r="AD3" s="28" t="s">
        <v>45</v>
      </c>
      <c r="AE3" s="29"/>
      <c r="AG3" s="1">
        <v>1</v>
      </c>
      <c r="AH3" s="6">
        <v>2.0340856481481481E-2</v>
      </c>
      <c r="AI3" s="28" t="s">
        <v>258</v>
      </c>
      <c r="AJ3" s="29"/>
      <c r="AL3" s="1">
        <f>(AC54/AH54)*100</f>
        <v>88.364994072608397</v>
      </c>
      <c r="AO3" s="1">
        <v>1</v>
      </c>
      <c r="AP3" s="6">
        <v>8.7656250000000008E-3</v>
      </c>
      <c r="AQ3" s="28" t="s">
        <v>45</v>
      </c>
      <c r="AR3" s="29"/>
      <c r="AT3" s="1">
        <v>1</v>
      </c>
      <c r="AU3" s="6">
        <v>9.8512731481481489E-3</v>
      </c>
      <c r="AV3" s="28" t="s">
        <v>44</v>
      </c>
      <c r="AW3" s="29"/>
      <c r="AY3" s="1">
        <f>(AP54/AU54)*100</f>
        <v>88.898212315233678</v>
      </c>
      <c r="BB3" s="1">
        <v>1</v>
      </c>
      <c r="BC3" s="6">
        <v>5.1493055555555554E-3</v>
      </c>
      <c r="BD3" s="28" t="s">
        <v>164</v>
      </c>
      <c r="BE3" s="29"/>
      <c r="BG3" s="1">
        <v>1</v>
      </c>
      <c r="BH3" s="6">
        <v>5.7476851851851855E-3</v>
      </c>
      <c r="BI3" s="28" t="s">
        <v>292</v>
      </c>
      <c r="BJ3" s="29"/>
      <c r="BL3" s="1">
        <f>(BC54/BH54)*100</f>
        <v>88.495403546188527</v>
      </c>
      <c r="BO3" s="1">
        <v>1</v>
      </c>
      <c r="BP3" s="6">
        <v>2.3842592592592591E-3</v>
      </c>
      <c r="BQ3" s="28" t="s">
        <v>17</v>
      </c>
      <c r="BR3" s="29"/>
      <c r="BT3" s="1">
        <v>1</v>
      </c>
      <c r="BU3" s="6">
        <v>2.6628472222222223E-3</v>
      </c>
      <c r="BV3" s="28" t="s">
        <v>292</v>
      </c>
      <c r="BW3" s="29"/>
      <c r="BY3" s="1">
        <f>(BP54/BU54)*100</f>
        <v>88.486746496468811</v>
      </c>
      <c r="CB3" s="1">
        <v>1</v>
      </c>
      <c r="CC3" s="6">
        <v>1.1679398148148148E-3</v>
      </c>
      <c r="CD3" s="28" t="s">
        <v>86</v>
      </c>
      <c r="CE3" s="29"/>
      <c r="CG3" s="1">
        <v>1</v>
      </c>
      <c r="CH3" s="6">
        <v>1.311111111111111E-3</v>
      </c>
      <c r="CI3" s="28" t="s">
        <v>177</v>
      </c>
      <c r="CJ3" s="29"/>
      <c r="CL3" s="1">
        <f>(CC54/CH54)*100</f>
        <v>88.632388158123106</v>
      </c>
      <c r="CO3" s="1">
        <v>1</v>
      </c>
      <c r="CP3" s="1">
        <v>43.03</v>
      </c>
      <c r="CQ3" s="28" t="s">
        <v>407</v>
      </c>
      <c r="CR3" s="29"/>
      <c r="CT3" s="1">
        <v>1</v>
      </c>
      <c r="CU3" s="1">
        <v>47.6</v>
      </c>
      <c r="CV3" s="28" t="s">
        <v>10</v>
      </c>
      <c r="CW3" s="29"/>
      <c r="CY3" s="1">
        <f>(CP54/CU54)*100</f>
        <v>89.640108943542899</v>
      </c>
      <c r="DB3" s="1">
        <v>1</v>
      </c>
      <c r="DC3" s="1">
        <v>19.190000000000001</v>
      </c>
      <c r="DD3" s="28" t="s">
        <v>9</v>
      </c>
      <c r="DE3" s="29"/>
      <c r="DG3" s="1">
        <v>1</v>
      </c>
      <c r="DH3" s="1">
        <v>21.34</v>
      </c>
      <c r="DI3" s="28" t="s">
        <v>121</v>
      </c>
      <c r="DJ3" s="29"/>
      <c r="DL3" s="1">
        <f>(DC54/DH54)*100</f>
        <v>90.187319619846008</v>
      </c>
      <c r="DO3" s="1">
        <v>1</v>
      </c>
      <c r="DP3" s="1">
        <v>9.58</v>
      </c>
      <c r="DQ3" s="28" t="s">
        <v>9</v>
      </c>
      <c r="DR3" s="29"/>
      <c r="DT3" s="1">
        <v>1</v>
      </c>
      <c r="DU3" s="1">
        <v>10.49</v>
      </c>
      <c r="DV3" s="28" t="s">
        <v>121</v>
      </c>
      <c r="DW3" s="29"/>
      <c r="DY3" s="1">
        <f>(DP54/DU54)*100</f>
        <v>90.985516431487383</v>
      </c>
      <c r="EB3" s="1">
        <v>1</v>
      </c>
      <c r="EC3" s="1">
        <v>6.34</v>
      </c>
      <c r="ED3" s="28" t="s">
        <v>278</v>
      </c>
      <c r="EE3" s="29"/>
      <c r="EG3" s="1">
        <v>1</v>
      </c>
      <c r="EH3" s="1">
        <v>6.92</v>
      </c>
      <c r="EI3" s="28" t="s">
        <v>207</v>
      </c>
      <c r="EJ3" s="29"/>
      <c r="EL3" s="1">
        <f>(EC54/EH54)*100</f>
        <v>92.183651257375203</v>
      </c>
      <c r="EO3" s="1">
        <v>1</v>
      </c>
      <c r="EP3" s="1">
        <v>2.4500000000000002</v>
      </c>
      <c r="EQ3" s="28" t="s">
        <v>80</v>
      </c>
      <c r="ER3" s="29"/>
      <c r="ET3" s="1">
        <v>1</v>
      </c>
      <c r="EU3" s="1">
        <v>2.09</v>
      </c>
      <c r="EV3" s="28" t="s">
        <v>4</v>
      </c>
      <c r="EW3" s="29"/>
      <c r="EY3" s="1">
        <f>(EU54/EP54)*100</f>
        <v>85.513513513513416</v>
      </c>
      <c r="FB3" s="1">
        <v>1</v>
      </c>
      <c r="FC3" s="1">
        <v>8.9499999999999993</v>
      </c>
      <c r="FD3" s="28" t="s">
        <v>53</v>
      </c>
      <c r="FE3" s="29"/>
      <c r="FG3" s="1">
        <v>1</v>
      </c>
      <c r="FH3" s="1">
        <v>7.52</v>
      </c>
      <c r="FI3" s="28" t="s">
        <v>29</v>
      </c>
      <c r="FJ3" s="29"/>
      <c r="FL3" s="1">
        <f>(FH54/FC54)*100</f>
        <v>84.841087056655994</v>
      </c>
      <c r="FO3" s="22">
        <v>1</v>
      </c>
      <c r="FP3" s="22">
        <v>18.29</v>
      </c>
      <c r="FQ3" s="24" t="s">
        <v>517</v>
      </c>
      <c r="FR3" s="25"/>
      <c r="FS3" s="22"/>
      <c r="FT3" s="22">
        <v>1</v>
      </c>
      <c r="FU3" s="22">
        <v>15.5</v>
      </c>
      <c r="FV3" s="24" t="s">
        <v>414</v>
      </c>
      <c r="FW3" s="25"/>
      <c r="FX3" s="22"/>
      <c r="FY3" s="22">
        <f>FU54/FP54*100</f>
        <v>84.690397646219708</v>
      </c>
      <c r="FZ3" s="22"/>
      <c r="GA3" s="22"/>
      <c r="GB3" s="25"/>
    </row>
    <row r="4" spans="1:184" s="1" customFormat="1">
      <c r="A4" s="1">
        <v>2</v>
      </c>
      <c r="B4" s="5">
        <v>8.5451388888888882E-2</v>
      </c>
      <c r="C4" s="28" t="s">
        <v>45</v>
      </c>
      <c r="D4" s="29"/>
      <c r="F4" s="1">
        <v>2</v>
      </c>
      <c r="G4" s="5">
        <v>9.5150462962962964E-2</v>
      </c>
      <c r="H4" s="28" t="s">
        <v>73</v>
      </c>
      <c r="I4" s="29"/>
      <c r="N4" s="1">
        <v>2</v>
      </c>
      <c r="O4" s="4">
        <v>2.4381944444444446</v>
      </c>
      <c r="P4" s="28" t="s">
        <v>166</v>
      </c>
      <c r="Q4" s="29"/>
      <c r="S4" s="2">
        <f t="shared" si="0"/>
        <v>4.0636574074074075E-2</v>
      </c>
      <c r="T4" s="1">
        <v>2</v>
      </c>
      <c r="U4" s="5">
        <v>4.50462962962963E-2</v>
      </c>
      <c r="V4" s="28" t="s">
        <v>133</v>
      </c>
      <c r="W4" s="29"/>
      <c r="AA4" s="29"/>
      <c r="AB4" s="1">
        <v>2</v>
      </c>
      <c r="AC4" s="6">
        <v>1.8290625000000001E-2</v>
      </c>
      <c r="AD4" s="28" t="s">
        <v>45</v>
      </c>
      <c r="AE4" s="29"/>
      <c r="AG4" s="1">
        <v>2</v>
      </c>
      <c r="AH4" s="6">
        <v>2.0506712962962963E-2</v>
      </c>
      <c r="AI4" s="28" t="s">
        <v>507</v>
      </c>
      <c r="AJ4" s="29"/>
      <c r="AO4" s="1">
        <v>2</v>
      </c>
      <c r="AP4" s="6">
        <v>8.7888888888888895E-3</v>
      </c>
      <c r="AQ4" s="28" t="s">
        <v>46</v>
      </c>
      <c r="AR4" s="29"/>
      <c r="AT4" s="1">
        <v>2</v>
      </c>
      <c r="AU4" s="6">
        <v>9.8679398148148155E-3</v>
      </c>
      <c r="AV4" s="28" t="s">
        <v>258</v>
      </c>
      <c r="AW4" s="29"/>
      <c r="BB4" s="1">
        <v>2</v>
      </c>
      <c r="BC4" s="6">
        <v>5.1637731481481482E-3</v>
      </c>
      <c r="BD4" s="28" t="s">
        <v>46</v>
      </c>
      <c r="BE4" s="29"/>
      <c r="BG4" s="1">
        <v>2</v>
      </c>
      <c r="BH4" s="6">
        <v>5.8159722222222224E-3</v>
      </c>
      <c r="BI4" s="28" t="s">
        <v>292</v>
      </c>
      <c r="BJ4" s="29"/>
      <c r="BO4" s="1">
        <v>2</v>
      </c>
      <c r="BP4" s="6">
        <v>2.385648148148148E-3</v>
      </c>
      <c r="BQ4" s="28" t="s">
        <v>17</v>
      </c>
      <c r="BR4" s="29"/>
      <c r="BT4" s="1">
        <v>2</v>
      </c>
      <c r="BU4" s="6">
        <v>2.6673611111111112E-3</v>
      </c>
      <c r="BV4" s="28" t="s">
        <v>432</v>
      </c>
      <c r="BW4" s="29"/>
      <c r="CB4" s="1">
        <v>2</v>
      </c>
      <c r="CC4" s="6">
        <v>1.1690972222222222E-3</v>
      </c>
      <c r="CD4" s="28" t="s">
        <v>86</v>
      </c>
      <c r="CE4" s="29"/>
      <c r="CG4" s="1">
        <v>2</v>
      </c>
      <c r="CH4" s="6">
        <v>1.3128472222222222E-3</v>
      </c>
      <c r="CI4" s="28" t="s">
        <v>39</v>
      </c>
      <c r="CJ4" s="29"/>
      <c r="CO4" s="1">
        <v>2</v>
      </c>
      <c r="CP4" s="1">
        <v>43.18</v>
      </c>
      <c r="CQ4" s="28" t="s">
        <v>85</v>
      </c>
      <c r="CR4" s="29"/>
      <c r="CT4" s="1">
        <v>2</v>
      </c>
      <c r="CU4" s="1">
        <v>47.99</v>
      </c>
      <c r="CV4" s="28" t="s">
        <v>177</v>
      </c>
      <c r="CW4" s="29"/>
      <c r="DB4" s="1">
        <v>2</v>
      </c>
      <c r="DC4" s="1">
        <v>19.260000000000002</v>
      </c>
      <c r="DD4" s="28" t="s">
        <v>440</v>
      </c>
      <c r="DE4" s="29"/>
      <c r="DG4" s="1">
        <v>2</v>
      </c>
      <c r="DH4" s="1">
        <v>21.56</v>
      </c>
      <c r="DI4" s="28" t="s">
        <v>121</v>
      </c>
      <c r="DJ4" s="29"/>
      <c r="DO4" s="1">
        <v>2</v>
      </c>
      <c r="DP4" s="1">
        <v>9.6300000000000008</v>
      </c>
      <c r="DQ4" s="28" t="s">
        <v>9</v>
      </c>
      <c r="DR4" s="29"/>
      <c r="DT4" s="1">
        <v>2</v>
      </c>
      <c r="DU4" s="1">
        <v>10.61</v>
      </c>
      <c r="DV4" s="28" t="s">
        <v>121</v>
      </c>
      <c r="DW4" s="29"/>
      <c r="EB4" s="1">
        <v>2</v>
      </c>
      <c r="EC4" s="1">
        <v>6.37</v>
      </c>
      <c r="ED4" s="28" t="s">
        <v>278</v>
      </c>
      <c r="EE4" s="29"/>
      <c r="EG4" s="1">
        <v>1</v>
      </c>
      <c r="EH4" s="1">
        <v>6.92</v>
      </c>
      <c r="EI4" s="28" t="s">
        <v>207</v>
      </c>
      <c r="EJ4" s="29"/>
      <c r="EO4" s="1">
        <v>2</v>
      </c>
      <c r="EP4" s="1">
        <v>2.44</v>
      </c>
      <c r="EQ4" s="28" t="s">
        <v>80</v>
      </c>
      <c r="ER4" s="29"/>
      <c r="ET4" s="1">
        <v>2</v>
      </c>
      <c r="EU4" s="1">
        <v>2.08</v>
      </c>
      <c r="EV4" s="28" t="s">
        <v>4</v>
      </c>
      <c r="EW4" s="29"/>
      <c r="FB4" s="1">
        <v>2</v>
      </c>
      <c r="FC4" s="1">
        <v>8.9</v>
      </c>
      <c r="FD4" s="28" t="s">
        <v>516</v>
      </c>
      <c r="FE4" s="29"/>
      <c r="FG4" s="1">
        <v>2</v>
      </c>
      <c r="FH4" s="1">
        <v>7.49</v>
      </c>
      <c r="FI4" s="28" t="s">
        <v>115</v>
      </c>
      <c r="FJ4" s="29"/>
      <c r="FO4" s="22">
        <v>2</v>
      </c>
      <c r="FP4" s="22">
        <v>18.21</v>
      </c>
      <c r="FQ4" s="24" t="s">
        <v>515</v>
      </c>
      <c r="FR4" s="25"/>
      <c r="FS4" s="22"/>
      <c r="FT4" s="22">
        <v>2</v>
      </c>
      <c r="FU4" s="22">
        <v>15.39</v>
      </c>
      <c r="FV4" s="24" t="s">
        <v>514</v>
      </c>
      <c r="FW4" s="25"/>
      <c r="FX4" s="22"/>
      <c r="FY4" s="22"/>
      <c r="FZ4" s="22"/>
      <c r="GA4" s="22"/>
      <c r="GB4" s="25"/>
    </row>
    <row r="5" spans="1:184" s="1" customFormat="1">
      <c r="A5" s="1">
        <v>3</v>
      </c>
      <c r="B5" s="5">
        <v>8.5474537037037043E-2</v>
      </c>
      <c r="C5" s="28" t="s">
        <v>218</v>
      </c>
      <c r="D5" s="29"/>
      <c r="F5" s="1">
        <v>3</v>
      </c>
      <c r="G5" s="5">
        <v>9.5347222222222208E-2</v>
      </c>
      <c r="H5" s="28" t="s">
        <v>111</v>
      </c>
      <c r="I5" s="29"/>
      <c r="N5" s="1">
        <v>3</v>
      </c>
      <c r="O5" s="4">
        <v>2.4395833333333332</v>
      </c>
      <c r="P5" s="28" t="s">
        <v>434</v>
      </c>
      <c r="Q5" s="29"/>
      <c r="S5" s="2">
        <f t="shared" si="0"/>
        <v>4.0659722222222222E-2</v>
      </c>
      <c r="T5" s="1">
        <v>2</v>
      </c>
      <c r="U5" s="5">
        <v>4.50462962962963E-2</v>
      </c>
      <c r="V5" s="28" t="s">
        <v>486</v>
      </c>
      <c r="W5" s="29"/>
      <c r="AA5" s="29"/>
      <c r="AB5" s="1">
        <v>3</v>
      </c>
      <c r="AC5" s="6">
        <v>1.831886574074074E-2</v>
      </c>
      <c r="AD5" s="28" t="s">
        <v>46</v>
      </c>
      <c r="AE5" s="29"/>
      <c r="AG5" s="1">
        <v>3</v>
      </c>
      <c r="AH5" s="6">
        <v>2.051539351851852E-2</v>
      </c>
      <c r="AI5" s="28" t="s">
        <v>128</v>
      </c>
      <c r="AJ5" s="29"/>
      <c r="AO5" s="1">
        <v>3</v>
      </c>
      <c r="AP5" s="6">
        <v>8.793287037037037E-3</v>
      </c>
      <c r="AQ5" s="28" t="s">
        <v>164</v>
      </c>
      <c r="AR5" s="29"/>
      <c r="AT5" s="1">
        <v>3</v>
      </c>
      <c r="AU5" s="6">
        <v>9.8712962962962964E-3</v>
      </c>
      <c r="AV5" s="28" t="s">
        <v>88</v>
      </c>
      <c r="AW5" s="29"/>
      <c r="BB5" s="1">
        <v>3</v>
      </c>
      <c r="BC5" s="6">
        <v>5.1712962962962962E-3</v>
      </c>
      <c r="BD5" s="28" t="s">
        <v>46</v>
      </c>
      <c r="BE5" s="29"/>
      <c r="BG5" s="1">
        <v>3</v>
      </c>
      <c r="BH5" s="6">
        <v>5.8300925925925924E-3</v>
      </c>
      <c r="BI5" s="28" t="s">
        <v>88</v>
      </c>
      <c r="BJ5" s="29"/>
      <c r="BO5" s="1">
        <v>3</v>
      </c>
      <c r="BP5" s="6">
        <v>2.3881944444444445E-3</v>
      </c>
      <c r="BQ5" s="28" t="s">
        <v>365</v>
      </c>
      <c r="BR5" s="29"/>
      <c r="BT5" s="1">
        <v>3</v>
      </c>
      <c r="BU5" s="6">
        <v>2.6733796296296297E-3</v>
      </c>
      <c r="BV5" s="28" t="s">
        <v>313</v>
      </c>
      <c r="BW5" s="29"/>
      <c r="CB5" s="1">
        <v>3</v>
      </c>
      <c r="CC5" s="6">
        <v>1.1700231481481481E-3</v>
      </c>
      <c r="CD5" s="28" t="s">
        <v>86</v>
      </c>
      <c r="CE5" s="29"/>
      <c r="CG5" s="1">
        <v>3</v>
      </c>
      <c r="CH5" s="6">
        <v>1.3195601851851851E-3</v>
      </c>
      <c r="CI5" s="28" t="s">
        <v>103</v>
      </c>
      <c r="CJ5" s="29"/>
      <c r="CO5" s="1">
        <v>3</v>
      </c>
      <c r="CP5" s="1">
        <v>43.29</v>
      </c>
      <c r="CQ5" s="28" t="s">
        <v>13</v>
      </c>
      <c r="CR5" s="29"/>
      <c r="CT5" s="1">
        <v>3</v>
      </c>
      <c r="CU5" s="1">
        <v>48.16</v>
      </c>
      <c r="CV5" s="28" t="s">
        <v>10</v>
      </c>
      <c r="CW5" s="29"/>
      <c r="DB5" s="1">
        <v>3</v>
      </c>
      <c r="DC5" s="1">
        <v>19.3</v>
      </c>
      <c r="DD5" s="28" t="s">
        <v>9</v>
      </c>
      <c r="DE5" s="29"/>
      <c r="DG5" s="1">
        <v>3</v>
      </c>
      <c r="DH5" s="1">
        <v>21.62</v>
      </c>
      <c r="DI5" s="28" t="s">
        <v>158</v>
      </c>
      <c r="DJ5" s="29"/>
      <c r="DO5" s="1">
        <v>3</v>
      </c>
      <c r="DP5" s="1">
        <v>9.69</v>
      </c>
      <c r="DQ5" s="28" t="s">
        <v>9</v>
      </c>
      <c r="DR5" s="29"/>
      <c r="DT5" s="1">
        <v>3</v>
      </c>
      <c r="DU5" s="1">
        <v>10.62</v>
      </c>
      <c r="DV5" s="28" t="s">
        <v>121</v>
      </c>
      <c r="DW5" s="29"/>
      <c r="EB5" s="1">
        <v>2</v>
      </c>
      <c r="EC5" s="1">
        <v>6.37</v>
      </c>
      <c r="ED5" s="28" t="s">
        <v>278</v>
      </c>
      <c r="EE5" s="29"/>
      <c r="EG5" s="1">
        <v>3</v>
      </c>
      <c r="EH5" s="1">
        <v>6.93</v>
      </c>
      <c r="EI5" s="28" t="s">
        <v>207</v>
      </c>
      <c r="EJ5" s="29"/>
      <c r="EO5" s="1">
        <v>3</v>
      </c>
      <c r="EP5" s="1">
        <v>2.4300000000000002</v>
      </c>
      <c r="EQ5" s="28" t="s">
        <v>80</v>
      </c>
      <c r="ER5" s="29"/>
      <c r="ET5" s="1">
        <v>2</v>
      </c>
      <c r="EU5" s="1">
        <v>2.08</v>
      </c>
      <c r="EV5" s="28" t="s">
        <v>117</v>
      </c>
      <c r="EW5" s="29"/>
      <c r="FB5" s="1">
        <v>3</v>
      </c>
      <c r="FC5" s="1">
        <v>8.8699999999999992</v>
      </c>
      <c r="FD5" s="28" t="s">
        <v>116</v>
      </c>
      <c r="FE5" s="29"/>
      <c r="FG5" s="1">
        <v>2</v>
      </c>
      <c r="FH5" s="1">
        <v>7.49</v>
      </c>
      <c r="FI5" s="28" t="s">
        <v>115</v>
      </c>
      <c r="FJ5" s="29"/>
      <c r="FO5" s="22">
        <v>3</v>
      </c>
      <c r="FP5" s="22">
        <v>18.16</v>
      </c>
      <c r="FQ5" s="24" t="s">
        <v>517</v>
      </c>
      <c r="FR5" s="25"/>
      <c r="FS5" s="22"/>
      <c r="FT5" s="22">
        <v>3</v>
      </c>
      <c r="FU5" s="22">
        <v>15.34</v>
      </c>
      <c r="FV5" s="24" t="s">
        <v>297</v>
      </c>
      <c r="FW5" s="25"/>
      <c r="FX5" s="22"/>
      <c r="FY5" s="22"/>
      <c r="FZ5" s="22"/>
      <c r="GA5" s="22"/>
      <c r="GB5" s="25"/>
    </row>
    <row r="6" spans="1:184" s="1" customFormat="1">
      <c r="A6" s="1">
        <v>4</v>
      </c>
      <c r="B6" s="5">
        <v>8.5567129629629632E-2</v>
      </c>
      <c r="C6" s="28" t="s">
        <v>233</v>
      </c>
      <c r="D6" s="29"/>
      <c r="F6" s="1">
        <v>4</v>
      </c>
      <c r="G6" s="5">
        <v>9.5625000000000002E-2</v>
      </c>
      <c r="H6" s="28" t="s">
        <v>111</v>
      </c>
      <c r="I6" s="29"/>
      <c r="M6" s="4"/>
      <c r="N6" s="1">
        <v>4</v>
      </c>
      <c r="O6" s="4">
        <v>2.4444444444444442</v>
      </c>
      <c r="P6" s="28" t="s">
        <v>132</v>
      </c>
      <c r="Q6" s="29"/>
      <c r="S6" s="2">
        <f t="shared" si="0"/>
        <v>4.0740740740740737E-2</v>
      </c>
      <c r="T6" s="1">
        <v>4</v>
      </c>
      <c r="U6" s="5">
        <v>4.5081018518518513E-2</v>
      </c>
      <c r="V6" s="28" t="s">
        <v>73</v>
      </c>
      <c r="W6" s="29"/>
      <c r="AA6" s="29"/>
      <c r="AB6" s="1">
        <v>4</v>
      </c>
      <c r="AC6" s="6">
        <v>1.835613425925926E-2</v>
      </c>
      <c r="AD6" s="28" t="s">
        <v>45</v>
      </c>
      <c r="AE6" s="29"/>
      <c r="AG6" s="1">
        <v>4</v>
      </c>
      <c r="AH6" s="6">
        <v>2.0631481481481483E-2</v>
      </c>
      <c r="AI6" s="28" t="s">
        <v>44</v>
      </c>
      <c r="AJ6" s="29"/>
      <c r="AO6" s="1">
        <v>4</v>
      </c>
      <c r="AP6" s="6">
        <v>8.79837962962963E-3</v>
      </c>
      <c r="AQ6" s="28" t="s">
        <v>45</v>
      </c>
      <c r="AR6" s="29"/>
      <c r="AT6" s="1">
        <v>4</v>
      </c>
      <c r="AU6" s="6">
        <v>9.887962962962963E-3</v>
      </c>
      <c r="AV6" s="28" t="s">
        <v>258</v>
      </c>
      <c r="AW6" s="29"/>
      <c r="BB6" s="1">
        <v>4</v>
      </c>
      <c r="BC6" s="6">
        <v>5.1828703703703698E-3</v>
      </c>
      <c r="BD6" s="28" t="s">
        <v>242</v>
      </c>
      <c r="BE6" s="29"/>
      <c r="BG6" s="1">
        <v>4</v>
      </c>
      <c r="BH6" s="6">
        <v>5.8303240740740746E-3</v>
      </c>
      <c r="BI6" s="28" t="s">
        <v>444</v>
      </c>
      <c r="BJ6" s="29"/>
      <c r="BO6" s="1">
        <v>4</v>
      </c>
      <c r="BP6" s="6">
        <v>2.3894675925925928E-3</v>
      </c>
      <c r="BQ6" s="28" t="s">
        <v>17</v>
      </c>
      <c r="BR6" s="29"/>
      <c r="BT6" s="1">
        <v>4</v>
      </c>
      <c r="BU6" s="6">
        <v>2.6775462962962964E-3</v>
      </c>
      <c r="BV6" s="28" t="s">
        <v>512</v>
      </c>
      <c r="BW6" s="29"/>
      <c r="CB6" s="1">
        <v>4</v>
      </c>
      <c r="CC6" s="6">
        <v>1.1702546296296296E-3</v>
      </c>
      <c r="CD6" s="28" t="s">
        <v>104</v>
      </c>
      <c r="CE6" s="29"/>
      <c r="CG6" s="1">
        <v>4</v>
      </c>
      <c r="CH6" s="6">
        <v>1.324537037037037E-3</v>
      </c>
      <c r="CI6" s="28" t="s">
        <v>14</v>
      </c>
      <c r="CJ6" s="29"/>
      <c r="CO6" s="1">
        <v>4</v>
      </c>
      <c r="CP6" s="1">
        <v>43.39</v>
      </c>
      <c r="CQ6" s="28" t="s">
        <v>85</v>
      </c>
      <c r="CR6" s="29"/>
      <c r="CT6" s="1">
        <v>3</v>
      </c>
      <c r="CU6" s="1">
        <v>48.16</v>
      </c>
      <c r="CV6" s="28" t="s">
        <v>10</v>
      </c>
      <c r="CW6" s="29"/>
      <c r="DB6" s="1">
        <v>4</v>
      </c>
      <c r="DC6" s="1">
        <v>19.32</v>
      </c>
      <c r="DD6" s="28" t="s">
        <v>85</v>
      </c>
      <c r="DE6" s="29"/>
      <c r="DG6" s="1">
        <v>4</v>
      </c>
      <c r="DH6" s="1">
        <v>21.63</v>
      </c>
      <c r="DI6" s="28" t="s">
        <v>36</v>
      </c>
      <c r="DJ6" s="29"/>
      <c r="DO6" s="1">
        <v>3</v>
      </c>
      <c r="DP6" s="1">
        <v>9.69</v>
      </c>
      <c r="DQ6" s="28" t="s">
        <v>11</v>
      </c>
      <c r="DR6" s="29"/>
      <c r="DT6" s="1">
        <v>4</v>
      </c>
      <c r="DU6" s="1">
        <v>10.64</v>
      </c>
      <c r="DV6" s="28" t="s">
        <v>58</v>
      </c>
      <c r="DW6" s="29"/>
      <c r="EB6" s="1">
        <v>4</v>
      </c>
      <c r="EC6" s="1">
        <v>6.39</v>
      </c>
      <c r="ED6" s="28" t="s">
        <v>193</v>
      </c>
      <c r="EE6" s="29"/>
      <c r="EG6" s="1">
        <v>4</v>
      </c>
      <c r="EH6" s="1">
        <v>6.94</v>
      </c>
      <c r="EI6" s="28" t="s">
        <v>207</v>
      </c>
      <c r="EJ6" s="29"/>
      <c r="EO6" s="1">
        <v>3</v>
      </c>
      <c r="EP6" s="1">
        <v>2.4300000000000002</v>
      </c>
      <c r="EQ6" s="28" t="s">
        <v>5</v>
      </c>
      <c r="ER6" s="29"/>
      <c r="ET6" s="1">
        <v>4</v>
      </c>
      <c r="EU6" s="1">
        <v>2.0699999999999998</v>
      </c>
      <c r="EV6" s="28" t="s">
        <v>511</v>
      </c>
      <c r="EW6" s="29"/>
      <c r="FB6" s="1">
        <v>4</v>
      </c>
      <c r="FC6" s="1">
        <v>8.86</v>
      </c>
      <c r="FD6" s="28" t="s">
        <v>98</v>
      </c>
      <c r="FE6" s="29"/>
      <c r="FG6" s="1">
        <v>4</v>
      </c>
      <c r="FH6" s="1">
        <v>7.48</v>
      </c>
      <c r="FI6" s="28" t="s">
        <v>52</v>
      </c>
      <c r="FJ6" s="29"/>
      <c r="FO6" s="22">
        <v>4</v>
      </c>
      <c r="FP6" s="22">
        <v>18.14</v>
      </c>
      <c r="FQ6" s="24" t="s">
        <v>493</v>
      </c>
      <c r="FR6" s="25"/>
      <c r="FS6" s="22"/>
      <c r="FT6" s="22">
        <v>4</v>
      </c>
      <c r="FU6" s="22">
        <v>15.33</v>
      </c>
      <c r="FV6" s="24" t="s">
        <v>414</v>
      </c>
      <c r="FW6" s="25"/>
      <c r="FX6" s="22"/>
      <c r="FY6" s="22"/>
      <c r="FZ6" s="22"/>
      <c r="GA6" s="22"/>
      <c r="GB6" s="25"/>
    </row>
    <row r="7" spans="1:184" s="1" customFormat="1">
      <c r="A7" s="1">
        <v>4</v>
      </c>
      <c r="B7" s="5">
        <v>8.5567129629629632E-2</v>
      </c>
      <c r="C7" s="28" t="s">
        <v>134</v>
      </c>
      <c r="D7" s="29"/>
      <c r="F7" s="1">
        <v>5</v>
      </c>
      <c r="G7" s="5">
        <v>9.5787037037037046E-2</v>
      </c>
      <c r="H7" s="28" t="s">
        <v>44</v>
      </c>
      <c r="I7" s="29"/>
      <c r="N7" s="1">
        <v>5</v>
      </c>
      <c r="O7" s="4">
        <v>2.4458333333333333</v>
      </c>
      <c r="P7" s="28" t="s">
        <v>185</v>
      </c>
      <c r="Q7" s="29"/>
      <c r="S7" s="2">
        <f t="shared" si="0"/>
        <v>4.0763888888888891E-2</v>
      </c>
      <c r="T7" s="1">
        <v>5</v>
      </c>
      <c r="U7" s="5">
        <v>4.520833333333333E-2</v>
      </c>
      <c r="V7" s="28" t="s">
        <v>245</v>
      </c>
      <c r="W7" s="29"/>
      <c r="AA7" s="29"/>
      <c r="AB7" s="1">
        <v>5</v>
      </c>
      <c r="AC7" s="6">
        <v>1.8377893518518519E-2</v>
      </c>
      <c r="AD7" s="28" t="s">
        <v>367</v>
      </c>
      <c r="AE7" s="29"/>
      <c r="AG7" s="1">
        <v>5</v>
      </c>
      <c r="AH7" s="6">
        <v>2.0758217592592592E-2</v>
      </c>
      <c r="AI7" s="28" t="s">
        <v>508</v>
      </c>
      <c r="AJ7" s="29"/>
      <c r="AO7" s="1">
        <v>5</v>
      </c>
      <c r="AP7" s="6">
        <v>8.8178240740740734E-3</v>
      </c>
      <c r="AQ7" s="28" t="s">
        <v>46</v>
      </c>
      <c r="AR7" s="29"/>
      <c r="AT7" s="1">
        <v>5</v>
      </c>
      <c r="AU7" s="6">
        <v>9.9005787037037031E-3</v>
      </c>
      <c r="AV7" s="28" t="s">
        <v>292</v>
      </c>
      <c r="AW7" s="29"/>
      <c r="BB7" s="1">
        <v>5</v>
      </c>
      <c r="BC7" s="6">
        <v>5.1843749999999997E-3</v>
      </c>
      <c r="BD7" s="28" t="s">
        <v>164</v>
      </c>
      <c r="BE7" s="29"/>
      <c r="BG7" s="1">
        <v>5</v>
      </c>
      <c r="BH7" s="6">
        <v>5.8386574074074079E-3</v>
      </c>
      <c r="BI7" s="28" t="s">
        <v>88</v>
      </c>
      <c r="BJ7" s="29"/>
      <c r="BO7" s="1">
        <v>5</v>
      </c>
      <c r="BP7" s="6">
        <v>2.3922453703703705E-3</v>
      </c>
      <c r="BQ7" s="28" t="s">
        <v>290</v>
      </c>
      <c r="BR7" s="29"/>
      <c r="BT7" s="1">
        <v>5</v>
      </c>
      <c r="BU7" s="6">
        <v>2.6842592592592595E-3</v>
      </c>
      <c r="BV7" s="28" t="s">
        <v>507</v>
      </c>
      <c r="BW7" s="29"/>
      <c r="CB7" s="1">
        <v>5</v>
      </c>
      <c r="CC7" s="6">
        <v>1.1717592592592593E-3</v>
      </c>
      <c r="CD7" s="28" t="s">
        <v>104</v>
      </c>
      <c r="CE7" s="29"/>
      <c r="CG7" s="1">
        <v>5</v>
      </c>
      <c r="CH7" s="6">
        <v>1.3273148148148148E-3</v>
      </c>
      <c r="CI7" s="28" t="s">
        <v>177</v>
      </c>
      <c r="CJ7" s="29"/>
      <c r="CO7" s="1">
        <v>5</v>
      </c>
      <c r="CP7" s="1">
        <v>43.44</v>
      </c>
      <c r="CQ7" s="28" t="s">
        <v>85</v>
      </c>
      <c r="CR7" s="29"/>
      <c r="CT7" s="1">
        <v>5</v>
      </c>
      <c r="CU7" s="1">
        <v>48.22</v>
      </c>
      <c r="CV7" s="28" t="s">
        <v>10</v>
      </c>
      <c r="CW7" s="29"/>
      <c r="DB7" s="1">
        <v>4</v>
      </c>
      <c r="DC7" s="1">
        <v>19.32</v>
      </c>
      <c r="DD7" s="28" t="s">
        <v>9</v>
      </c>
      <c r="DE7" s="29"/>
      <c r="DG7" s="1">
        <v>5</v>
      </c>
      <c r="DH7" s="1">
        <v>21.64</v>
      </c>
      <c r="DI7" s="28" t="s">
        <v>157</v>
      </c>
      <c r="DJ7" s="29"/>
      <c r="DO7" s="1">
        <v>3</v>
      </c>
      <c r="DP7" s="1">
        <v>9.69</v>
      </c>
      <c r="DQ7" s="28" t="s">
        <v>440</v>
      </c>
      <c r="DR7" s="29"/>
      <c r="DT7" s="1">
        <v>5</v>
      </c>
      <c r="DU7" s="1">
        <v>10.65</v>
      </c>
      <c r="DV7" s="28" t="s">
        <v>158</v>
      </c>
      <c r="DW7" s="29"/>
      <c r="EB7" s="1">
        <v>4</v>
      </c>
      <c r="EC7" s="1">
        <v>6.39</v>
      </c>
      <c r="ED7" s="28" t="s">
        <v>193</v>
      </c>
      <c r="EE7" s="29"/>
      <c r="EG7" s="1">
        <v>5</v>
      </c>
      <c r="EH7" s="1">
        <v>6.95</v>
      </c>
      <c r="EI7" s="28" t="s">
        <v>175</v>
      </c>
      <c r="EJ7" s="29"/>
      <c r="EO7" s="1">
        <v>5</v>
      </c>
      <c r="EP7" s="1">
        <v>2.42</v>
      </c>
      <c r="EQ7" s="28" t="s">
        <v>118</v>
      </c>
      <c r="ER7" s="29"/>
      <c r="ET7" s="1">
        <v>4</v>
      </c>
      <c r="EU7" s="1">
        <v>2.0699999999999998</v>
      </c>
      <c r="EV7" s="28" t="s">
        <v>4</v>
      </c>
      <c r="EW7" s="29"/>
      <c r="FB7" s="1">
        <v>5</v>
      </c>
      <c r="FC7" s="1">
        <v>8.7899999999999991</v>
      </c>
      <c r="FD7" s="28" t="s">
        <v>116</v>
      </c>
      <c r="FE7" s="29"/>
      <c r="FG7" s="1">
        <v>4</v>
      </c>
      <c r="FH7" s="1">
        <v>7.48</v>
      </c>
      <c r="FI7" s="28" t="s">
        <v>52</v>
      </c>
      <c r="FJ7" s="29"/>
      <c r="FO7" s="22">
        <v>5</v>
      </c>
      <c r="FP7" s="22">
        <v>18.11</v>
      </c>
      <c r="FQ7" s="24" t="s">
        <v>515</v>
      </c>
      <c r="FR7" s="25"/>
      <c r="FS7" s="22"/>
      <c r="FT7" s="22">
        <v>4</v>
      </c>
      <c r="FU7" s="22">
        <v>15.33</v>
      </c>
      <c r="FV7" s="24" t="s">
        <v>297</v>
      </c>
      <c r="FW7" s="25"/>
      <c r="FX7" s="22"/>
      <c r="FY7" s="22"/>
      <c r="FZ7" s="22"/>
      <c r="GA7" s="22"/>
      <c r="GB7" s="25"/>
    </row>
    <row r="8" spans="1:184" s="1" customFormat="1">
      <c r="A8" s="1">
        <v>6</v>
      </c>
      <c r="B8" s="5">
        <v>8.5682870370370368E-2</v>
      </c>
      <c r="C8" s="28" t="s">
        <v>134</v>
      </c>
      <c r="D8" s="29"/>
      <c r="F8" s="1">
        <v>6</v>
      </c>
      <c r="G8" s="5">
        <v>9.6192129629629627E-2</v>
      </c>
      <c r="H8" s="28" t="s">
        <v>44</v>
      </c>
      <c r="I8" s="29"/>
      <c r="N8" s="1">
        <v>6</v>
      </c>
      <c r="O8" s="4">
        <v>2.4486111111111111</v>
      </c>
      <c r="P8" s="28" t="s">
        <v>504</v>
      </c>
      <c r="Q8" s="29"/>
      <c r="S8" s="2">
        <f t="shared" si="0"/>
        <v>4.0810185185185185E-2</v>
      </c>
      <c r="T8" s="1">
        <v>6</v>
      </c>
      <c r="U8" s="5">
        <v>4.521990740740741E-2</v>
      </c>
      <c r="V8" s="28" t="s">
        <v>24</v>
      </c>
      <c r="W8" s="29"/>
      <c r="AA8" s="29"/>
      <c r="AB8" s="1">
        <v>6</v>
      </c>
      <c r="AC8" s="6">
        <v>1.8387962962962964E-2</v>
      </c>
      <c r="AD8" s="28" t="s">
        <v>45</v>
      </c>
      <c r="AE8" s="29"/>
      <c r="AG8" s="1">
        <v>6</v>
      </c>
      <c r="AH8" s="6">
        <v>2.0761574074074075E-2</v>
      </c>
      <c r="AI8" s="28" t="s">
        <v>444</v>
      </c>
      <c r="AJ8" s="29"/>
      <c r="AO8" s="1">
        <v>6</v>
      </c>
      <c r="AP8" s="6">
        <v>8.8471064814814818E-3</v>
      </c>
      <c r="AQ8" s="28" t="s">
        <v>46</v>
      </c>
      <c r="AR8" s="29"/>
      <c r="AT8" s="1">
        <v>6</v>
      </c>
      <c r="AU8" s="6">
        <v>9.9109953703703704E-3</v>
      </c>
      <c r="AV8" s="28" t="s">
        <v>258</v>
      </c>
      <c r="AW8" s="29"/>
      <c r="BB8" s="1">
        <v>6</v>
      </c>
      <c r="BC8" s="6">
        <v>5.185185185185185E-3</v>
      </c>
      <c r="BD8" s="28" t="s">
        <v>43</v>
      </c>
      <c r="BE8" s="29"/>
      <c r="BG8" s="1">
        <v>6</v>
      </c>
      <c r="BH8" s="6">
        <v>5.8431712962962968E-3</v>
      </c>
      <c r="BI8" s="28" t="s">
        <v>292</v>
      </c>
      <c r="BJ8" s="29"/>
      <c r="BO8" s="1">
        <v>6</v>
      </c>
      <c r="BP8" s="6">
        <v>2.3945601851851853E-3</v>
      </c>
      <c r="BQ8" s="28" t="s">
        <v>17</v>
      </c>
      <c r="BR8" s="29"/>
      <c r="BT8" s="1">
        <v>6</v>
      </c>
      <c r="BU8" s="6">
        <v>2.6906249999999999E-3</v>
      </c>
      <c r="BV8" s="28" t="s">
        <v>241</v>
      </c>
      <c r="BW8" s="29"/>
      <c r="CB8" s="1">
        <v>6</v>
      </c>
      <c r="CC8" s="6">
        <v>1.1728009259259259E-3</v>
      </c>
      <c r="CD8" s="28" t="s">
        <v>86</v>
      </c>
      <c r="CE8" s="29"/>
      <c r="CG8" s="1">
        <v>6</v>
      </c>
      <c r="CH8" s="6">
        <v>1.3288194444444443E-3</v>
      </c>
      <c r="CI8" s="28" t="s">
        <v>384</v>
      </c>
      <c r="CJ8" s="29"/>
      <c r="CO8" s="1">
        <v>6</v>
      </c>
      <c r="CP8" s="1">
        <v>43.45</v>
      </c>
      <c r="CQ8" s="28" t="s">
        <v>123</v>
      </c>
      <c r="CR8" s="29"/>
      <c r="CT8" s="1">
        <v>6</v>
      </c>
      <c r="CU8" s="1">
        <v>48.25</v>
      </c>
      <c r="CV8" s="28" t="s">
        <v>362</v>
      </c>
      <c r="CW8" s="29"/>
      <c r="DB8" s="1">
        <v>6</v>
      </c>
      <c r="DC8" s="1">
        <v>19.399999999999999</v>
      </c>
      <c r="DD8" s="28" t="s">
        <v>9</v>
      </c>
      <c r="DE8" s="29"/>
      <c r="DG8" s="1">
        <v>6</v>
      </c>
      <c r="DH8" s="1">
        <v>21.66</v>
      </c>
      <c r="DI8" s="28" t="s">
        <v>157</v>
      </c>
      <c r="DJ8" s="29"/>
      <c r="DO8" s="1">
        <v>6</v>
      </c>
      <c r="DP8" s="1">
        <v>9.7100000000000009</v>
      </c>
      <c r="DQ8" s="28" t="s">
        <v>11</v>
      </c>
      <c r="DR8" s="29"/>
      <c r="DT8" s="1">
        <v>6</v>
      </c>
      <c r="DU8" s="1">
        <v>10.67</v>
      </c>
      <c r="DV8" s="28" t="s">
        <v>58</v>
      </c>
      <c r="DW8" s="29"/>
      <c r="EB8" s="1">
        <v>6</v>
      </c>
      <c r="EC8" s="1">
        <v>6.4</v>
      </c>
      <c r="ED8" s="28" t="s">
        <v>193</v>
      </c>
      <c r="EE8" s="29"/>
      <c r="EG8" s="1">
        <v>5</v>
      </c>
      <c r="EH8" s="1">
        <v>6.95</v>
      </c>
      <c r="EI8" s="28" t="s">
        <v>207</v>
      </c>
      <c r="EJ8" s="29"/>
      <c r="EO8" s="1">
        <v>5</v>
      </c>
      <c r="EP8" s="1">
        <v>2.42</v>
      </c>
      <c r="EQ8" s="28" t="s">
        <v>80</v>
      </c>
      <c r="ER8" s="29"/>
      <c r="ET8" s="1">
        <v>4</v>
      </c>
      <c r="EU8" s="1">
        <v>2.0699999999999998</v>
      </c>
      <c r="EV8" s="28" t="s">
        <v>4</v>
      </c>
      <c r="EW8" s="29"/>
      <c r="FB8" s="1">
        <v>6</v>
      </c>
      <c r="FC8" s="1">
        <v>8.76</v>
      </c>
      <c r="FD8" s="28" t="s">
        <v>116</v>
      </c>
      <c r="FE8" s="29"/>
      <c r="FG8" s="1">
        <v>6</v>
      </c>
      <c r="FH8" s="1">
        <v>7.45</v>
      </c>
      <c r="FI8" s="28" t="s">
        <v>52</v>
      </c>
      <c r="FJ8" s="29"/>
      <c r="FO8" s="22">
        <v>6</v>
      </c>
      <c r="FP8" s="22">
        <v>18.09</v>
      </c>
      <c r="FQ8" s="24" t="s">
        <v>513</v>
      </c>
      <c r="FR8" s="25"/>
      <c r="FS8" s="22"/>
      <c r="FT8" s="22">
        <v>6</v>
      </c>
      <c r="FU8" s="22">
        <v>15.32</v>
      </c>
      <c r="FV8" s="24" t="s">
        <v>297</v>
      </c>
      <c r="FW8" s="25"/>
      <c r="FX8" s="22"/>
      <c r="FY8" s="22"/>
      <c r="FZ8" s="22"/>
      <c r="GA8" s="22"/>
      <c r="GB8" s="25"/>
    </row>
    <row r="9" spans="1:184" s="1" customFormat="1">
      <c r="A9" s="1">
        <v>7</v>
      </c>
      <c r="B9" s="5">
        <v>8.5787037037037037E-2</v>
      </c>
      <c r="C9" s="28" t="s">
        <v>218</v>
      </c>
      <c r="D9" s="29"/>
      <c r="F9" s="1">
        <v>7</v>
      </c>
      <c r="G9" s="5">
        <v>9.6261574074074083E-2</v>
      </c>
      <c r="H9" s="28" t="s">
        <v>73</v>
      </c>
      <c r="I9" s="29"/>
      <c r="N9" s="1">
        <v>7</v>
      </c>
      <c r="O9" s="4">
        <v>2.4493055555555556</v>
      </c>
      <c r="P9" s="28" t="s">
        <v>110</v>
      </c>
      <c r="Q9" s="29"/>
      <c r="S9" s="2">
        <f t="shared" si="0"/>
        <v>4.0821759259259259E-2</v>
      </c>
      <c r="T9" s="1">
        <v>7</v>
      </c>
      <c r="U9" s="5">
        <v>4.5243055555555557E-2</v>
      </c>
      <c r="V9" s="28" t="s">
        <v>112</v>
      </c>
      <c r="W9" s="29"/>
      <c r="AA9" s="29"/>
      <c r="AB9" s="1">
        <v>7</v>
      </c>
      <c r="AC9" s="6">
        <v>1.8393749999999997E-2</v>
      </c>
      <c r="AD9" s="28" t="s">
        <v>46</v>
      </c>
      <c r="AE9" s="29"/>
      <c r="AG9" s="1">
        <v>7</v>
      </c>
      <c r="AH9" s="6">
        <v>2.0771527777777778E-2</v>
      </c>
      <c r="AI9" s="28" t="s">
        <v>44</v>
      </c>
      <c r="AJ9" s="29"/>
      <c r="AO9" s="1">
        <v>7</v>
      </c>
      <c r="AP9" s="6">
        <v>8.8530092592592601E-3</v>
      </c>
      <c r="AQ9" s="28" t="s">
        <v>164</v>
      </c>
      <c r="AR9" s="29"/>
      <c r="AT9" s="1">
        <v>7</v>
      </c>
      <c r="AU9" s="6">
        <v>9.914699074074074E-3</v>
      </c>
      <c r="AV9" s="28" t="s">
        <v>88</v>
      </c>
      <c r="AW9" s="29"/>
      <c r="BB9" s="1">
        <v>7</v>
      </c>
      <c r="BC9" s="6">
        <v>5.1885416666666668E-3</v>
      </c>
      <c r="BD9" s="28" t="s">
        <v>46</v>
      </c>
      <c r="BE9" s="29"/>
      <c r="BG9" s="1">
        <v>7</v>
      </c>
      <c r="BH9" s="6">
        <v>5.8480324074074068E-3</v>
      </c>
      <c r="BI9" s="28" t="s">
        <v>302</v>
      </c>
      <c r="BJ9" s="29"/>
      <c r="BO9" s="1">
        <v>7</v>
      </c>
      <c r="BP9" s="6">
        <v>2.3953703703703706E-3</v>
      </c>
      <c r="BQ9" s="28" t="s">
        <v>17</v>
      </c>
      <c r="BR9" s="29"/>
      <c r="BT9" s="1">
        <v>7</v>
      </c>
      <c r="BU9" s="6">
        <v>2.7072916666666664E-3</v>
      </c>
      <c r="BV9" s="28" t="s">
        <v>501</v>
      </c>
      <c r="BW9" s="29"/>
      <c r="CB9" s="1">
        <v>7</v>
      </c>
      <c r="CC9" s="6">
        <v>1.1748842592592592E-3</v>
      </c>
      <c r="CD9" s="28" t="s">
        <v>86</v>
      </c>
      <c r="CE9" s="29"/>
      <c r="CG9" s="1">
        <v>7</v>
      </c>
      <c r="CH9" s="6">
        <v>1.328935185185185E-3</v>
      </c>
      <c r="CI9" s="28" t="s">
        <v>14</v>
      </c>
      <c r="CJ9" s="29"/>
      <c r="CO9" s="1">
        <v>7</v>
      </c>
      <c r="CP9" s="1">
        <v>43.48</v>
      </c>
      <c r="CQ9" s="28" t="s">
        <v>407</v>
      </c>
      <c r="CR9" s="29"/>
      <c r="CT9" s="1">
        <v>7</v>
      </c>
      <c r="CU9" s="1">
        <v>48.26</v>
      </c>
      <c r="CV9" s="28" t="s">
        <v>10</v>
      </c>
      <c r="CW9" s="29"/>
      <c r="DB9" s="1">
        <v>7</v>
      </c>
      <c r="DC9" s="1">
        <v>19.440000000000001</v>
      </c>
      <c r="DD9" s="28" t="s">
        <v>440</v>
      </c>
      <c r="DE9" s="29"/>
      <c r="DG9" s="1">
        <v>6</v>
      </c>
      <c r="DH9" s="1">
        <v>21.66</v>
      </c>
      <c r="DI9" s="28" t="s">
        <v>83</v>
      </c>
      <c r="DJ9" s="29"/>
      <c r="DO9" s="1">
        <v>7</v>
      </c>
      <c r="DP9" s="1">
        <v>9.7200000000000006</v>
      </c>
      <c r="DQ9" s="28" t="s">
        <v>9</v>
      </c>
      <c r="DR9" s="29"/>
      <c r="DT9" s="1">
        <v>7</v>
      </c>
      <c r="DU9" s="1">
        <v>10.7</v>
      </c>
      <c r="DV9" s="28" t="s">
        <v>121</v>
      </c>
      <c r="DW9" s="29"/>
      <c r="EB9" s="1">
        <v>6</v>
      </c>
      <c r="EC9" s="1">
        <v>6.4</v>
      </c>
      <c r="ED9" s="28" t="s">
        <v>288</v>
      </c>
      <c r="EE9" s="29"/>
      <c r="EG9" s="1">
        <v>5</v>
      </c>
      <c r="EH9" s="1">
        <v>6.95</v>
      </c>
      <c r="EI9" s="28" t="s">
        <v>207</v>
      </c>
      <c r="EJ9" s="29"/>
      <c r="EO9" s="1">
        <v>5</v>
      </c>
      <c r="EP9" s="1">
        <v>2.42</v>
      </c>
      <c r="EQ9" s="28" t="s">
        <v>206</v>
      </c>
      <c r="ER9" s="29"/>
      <c r="ET9" s="1">
        <v>4</v>
      </c>
      <c r="EU9" s="1">
        <v>2.0699999999999998</v>
      </c>
      <c r="EV9" s="28" t="s">
        <v>4</v>
      </c>
      <c r="EW9" s="29"/>
      <c r="FB9" s="1">
        <v>6</v>
      </c>
      <c r="FC9" s="1">
        <v>8.76</v>
      </c>
      <c r="FD9" s="28" t="s">
        <v>116</v>
      </c>
      <c r="FE9" s="29"/>
      <c r="FG9" s="1">
        <v>6</v>
      </c>
      <c r="FH9" s="1">
        <v>7.45</v>
      </c>
      <c r="FI9" s="28" t="s">
        <v>52</v>
      </c>
      <c r="FJ9" s="29"/>
      <c r="FO9" s="22">
        <v>7</v>
      </c>
      <c r="FP9" s="22">
        <v>18.079999999999998</v>
      </c>
      <c r="FQ9" s="24" t="s">
        <v>510</v>
      </c>
      <c r="FR9" s="25"/>
      <c r="FS9" s="22"/>
      <c r="FT9" s="22">
        <v>6</v>
      </c>
      <c r="FU9" s="22">
        <v>15.32</v>
      </c>
      <c r="FV9" s="24" t="s">
        <v>509</v>
      </c>
      <c r="FW9" s="25"/>
      <c r="FX9" s="22"/>
      <c r="FY9" s="22"/>
      <c r="FZ9" s="22"/>
      <c r="GA9" s="22"/>
      <c r="GB9" s="25"/>
    </row>
    <row r="10" spans="1:184" s="1" customFormat="1">
      <c r="A10" s="1">
        <v>8</v>
      </c>
      <c r="B10" s="5">
        <v>8.5856481481481492E-2</v>
      </c>
      <c r="C10" s="28" t="s">
        <v>47</v>
      </c>
      <c r="D10" s="29"/>
      <c r="F10" s="1">
        <v>8</v>
      </c>
      <c r="G10" s="5">
        <v>9.6377314814814818E-2</v>
      </c>
      <c r="H10" s="28" t="s">
        <v>294</v>
      </c>
      <c r="I10" s="29"/>
      <c r="N10" s="1">
        <v>8</v>
      </c>
      <c r="O10" s="4">
        <v>2.4499999999999997</v>
      </c>
      <c r="P10" s="28" t="s">
        <v>306</v>
      </c>
      <c r="Q10" s="29"/>
      <c r="S10" s="2">
        <f t="shared" si="0"/>
        <v>4.0833333333333326E-2</v>
      </c>
      <c r="T10" s="1">
        <v>8</v>
      </c>
      <c r="U10" s="5">
        <v>4.5277777777777778E-2</v>
      </c>
      <c r="V10" s="28" t="s">
        <v>112</v>
      </c>
      <c r="W10" s="29"/>
      <c r="AA10" s="29"/>
      <c r="AB10" s="1">
        <v>8</v>
      </c>
      <c r="AC10" s="6">
        <v>1.8403124999999999E-2</v>
      </c>
      <c r="AD10" s="28" t="s">
        <v>498</v>
      </c>
      <c r="AE10" s="29"/>
      <c r="AG10" s="1">
        <v>8</v>
      </c>
      <c r="AH10" s="6">
        <v>2.0824074074074075E-2</v>
      </c>
      <c r="AI10" s="28" t="s">
        <v>88</v>
      </c>
      <c r="AJ10" s="29"/>
      <c r="AO10" s="1">
        <v>8</v>
      </c>
      <c r="AP10" s="6">
        <v>8.855208333333333E-3</v>
      </c>
      <c r="AQ10" s="28" t="s">
        <v>164</v>
      </c>
      <c r="AR10" s="29"/>
      <c r="AT10" s="1">
        <v>8</v>
      </c>
      <c r="AU10" s="6">
        <v>9.934837962962963E-3</v>
      </c>
      <c r="AV10" s="28" t="s">
        <v>66</v>
      </c>
      <c r="AW10" s="29"/>
      <c r="BB10" s="1">
        <v>8</v>
      </c>
      <c r="BC10" s="6">
        <v>5.2006944444444444E-3</v>
      </c>
      <c r="BD10" s="28" t="s">
        <v>46</v>
      </c>
      <c r="BE10" s="29"/>
      <c r="BG10" s="1">
        <v>8</v>
      </c>
      <c r="BH10" s="6">
        <v>5.861226851851851E-3</v>
      </c>
      <c r="BI10" s="28" t="s">
        <v>18</v>
      </c>
      <c r="BJ10" s="29"/>
      <c r="BO10" s="1">
        <v>8</v>
      </c>
      <c r="BP10" s="6">
        <v>2.398263888888889E-3</v>
      </c>
      <c r="BQ10" s="28" t="s">
        <v>17</v>
      </c>
      <c r="BR10" s="29"/>
      <c r="BT10" s="1">
        <v>8</v>
      </c>
      <c r="BU10" s="6">
        <v>2.7078703703703705E-3</v>
      </c>
      <c r="BV10" s="28" t="s">
        <v>345</v>
      </c>
      <c r="BW10" s="29"/>
      <c r="CB10" s="1">
        <v>8</v>
      </c>
      <c r="CC10" s="6">
        <v>1.1752314814814815E-3</v>
      </c>
      <c r="CD10" s="28" t="s">
        <v>86</v>
      </c>
      <c r="CE10" s="29"/>
      <c r="CG10" s="1">
        <v>8</v>
      </c>
      <c r="CH10" s="6">
        <v>1.3292824074074073E-3</v>
      </c>
      <c r="CI10" s="28" t="s">
        <v>39</v>
      </c>
      <c r="CJ10" s="29"/>
      <c r="CO10" s="1">
        <v>8</v>
      </c>
      <c r="CP10" s="1">
        <v>43.49</v>
      </c>
      <c r="CQ10" s="28" t="s">
        <v>85</v>
      </c>
      <c r="CR10" s="29"/>
      <c r="CT10" s="1">
        <v>8</v>
      </c>
      <c r="CU10" s="1">
        <v>48.27</v>
      </c>
      <c r="CV10" s="28" t="s">
        <v>144</v>
      </c>
      <c r="CW10" s="29"/>
      <c r="DB10" s="1">
        <v>8</v>
      </c>
      <c r="DC10" s="1">
        <v>19.53</v>
      </c>
      <c r="DD10" s="28" t="s">
        <v>252</v>
      </c>
      <c r="DE10" s="29"/>
      <c r="DG10" s="1">
        <v>8</v>
      </c>
      <c r="DH10" s="1">
        <v>21.69</v>
      </c>
      <c r="DI10" s="28" t="s">
        <v>251</v>
      </c>
      <c r="DJ10" s="29"/>
      <c r="DO10" s="1">
        <v>7</v>
      </c>
      <c r="DP10" s="1">
        <v>9.7200000000000006</v>
      </c>
      <c r="DQ10" s="28" t="s">
        <v>35</v>
      </c>
      <c r="DR10" s="29"/>
      <c r="DT10" s="1">
        <v>7</v>
      </c>
      <c r="DU10" s="1">
        <v>10.7</v>
      </c>
      <c r="DV10" s="28" t="s">
        <v>158</v>
      </c>
      <c r="DW10" s="29"/>
      <c r="EB10" s="1">
        <v>8</v>
      </c>
      <c r="EC10" s="1">
        <v>6.41</v>
      </c>
      <c r="ED10" s="28" t="s">
        <v>266</v>
      </c>
      <c r="EE10" s="29"/>
      <c r="EG10" s="1">
        <v>5</v>
      </c>
      <c r="EH10" s="1">
        <v>6.95</v>
      </c>
      <c r="EI10" s="28" t="s">
        <v>158</v>
      </c>
      <c r="EJ10" s="29"/>
      <c r="EO10" s="1">
        <v>5</v>
      </c>
      <c r="EP10" s="1">
        <v>2.42</v>
      </c>
      <c r="EQ10" s="28" t="s">
        <v>5</v>
      </c>
      <c r="ER10" s="29"/>
      <c r="ET10" s="1">
        <v>4</v>
      </c>
      <c r="EU10" s="1">
        <v>2.0699999999999998</v>
      </c>
      <c r="EV10" s="28" t="s">
        <v>117</v>
      </c>
      <c r="EW10" s="29"/>
      <c r="FB10" s="1">
        <v>8</v>
      </c>
      <c r="FC10" s="1">
        <v>8.74</v>
      </c>
      <c r="FD10" s="28" t="s">
        <v>78</v>
      </c>
      <c r="FE10" s="29"/>
      <c r="FG10" s="1">
        <v>6</v>
      </c>
      <c r="FH10" s="1">
        <v>7.45</v>
      </c>
      <c r="FI10" s="28" t="s">
        <v>115</v>
      </c>
      <c r="FJ10" s="29"/>
      <c r="FO10" s="22">
        <v>8</v>
      </c>
      <c r="FP10" s="22">
        <v>18.059999999999999</v>
      </c>
      <c r="FQ10" s="24" t="s">
        <v>510</v>
      </c>
      <c r="FR10" s="25"/>
      <c r="FS10" s="22"/>
      <c r="FT10" s="22">
        <v>8</v>
      </c>
      <c r="FU10" s="22">
        <v>15.31</v>
      </c>
      <c r="FV10" s="24" t="s">
        <v>505</v>
      </c>
      <c r="FW10" s="25"/>
      <c r="FX10" s="22"/>
      <c r="FY10" s="22"/>
      <c r="FZ10" s="22"/>
      <c r="GA10" s="22"/>
      <c r="GB10" s="25"/>
    </row>
    <row r="11" spans="1:184" s="1" customFormat="1">
      <c r="A11" s="1">
        <v>9</v>
      </c>
      <c r="B11" s="5">
        <v>8.5902777777777772E-2</v>
      </c>
      <c r="C11" s="28" t="s">
        <v>134</v>
      </c>
      <c r="D11" s="29"/>
      <c r="F11" s="1">
        <v>9</v>
      </c>
      <c r="G11" s="5">
        <v>9.6481481481481488E-2</v>
      </c>
      <c r="H11" s="28" t="s">
        <v>111</v>
      </c>
      <c r="I11" s="29"/>
      <c r="N11" s="1">
        <v>8</v>
      </c>
      <c r="O11" s="4">
        <v>2.4499999999999997</v>
      </c>
      <c r="P11" s="28" t="s">
        <v>132</v>
      </c>
      <c r="Q11" s="29"/>
      <c r="S11" s="2">
        <f t="shared" si="0"/>
        <v>4.0833333333333326E-2</v>
      </c>
      <c r="T11" s="1">
        <v>9</v>
      </c>
      <c r="U11" s="5">
        <v>4.5289351851851851E-2</v>
      </c>
      <c r="V11" s="28" t="s">
        <v>73</v>
      </c>
      <c r="W11" s="29"/>
      <c r="AA11" s="29"/>
      <c r="AB11" s="1">
        <v>9</v>
      </c>
      <c r="AC11" s="6">
        <v>1.8411342592592594E-2</v>
      </c>
      <c r="AD11" s="28" t="s">
        <v>496</v>
      </c>
      <c r="AE11" s="29"/>
      <c r="AG11" s="1">
        <v>9</v>
      </c>
      <c r="AH11" s="6">
        <v>2.0845949074074072E-2</v>
      </c>
      <c r="AI11" s="28" t="s">
        <v>111</v>
      </c>
      <c r="AJ11" s="29"/>
      <c r="AO11" s="1">
        <v>9</v>
      </c>
      <c r="AP11" s="6">
        <v>8.8718749999999996E-3</v>
      </c>
      <c r="AQ11" s="28" t="s">
        <v>218</v>
      </c>
      <c r="AR11" s="29"/>
      <c r="AT11" s="1">
        <v>9</v>
      </c>
      <c r="AU11" s="6">
        <v>9.9408564814814811E-3</v>
      </c>
      <c r="AV11" s="28" t="s">
        <v>258</v>
      </c>
      <c r="AW11" s="29"/>
      <c r="BB11" s="1">
        <v>9</v>
      </c>
      <c r="BC11" s="6">
        <v>5.2010416666666663E-3</v>
      </c>
      <c r="BD11" s="28" t="s">
        <v>218</v>
      </c>
      <c r="BE11" s="29"/>
      <c r="BG11" s="1">
        <v>9</v>
      </c>
      <c r="BH11" s="6">
        <v>5.867476851851852E-3</v>
      </c>
      <c r="BI11" s="28" t="s">
        <v>292</v>
      </c>
      <c r="BJ11" s="29"/>
      <c r="BO11" s="1">
        <v>9</v>
      </c>
      <c r="BP11" s="6">
        <v>2.3997685185185185E-3</v>
      </c>
      <c r="BQ11" s="28" t="s">
        <v>17</v>
      </c>
      <c r="BR11" s="29"/>
      <c r="BT11" s="1">
        <v>9</v>
      </c>
      <c r="BU11" s="6">
        <v>2.7079861111111107E-3</v>
      </c>
      <c r="BV11" s="28" t="s">
        <v>464</v>
      </c>
      <c r="BW11" s="29"/>
      <c r="CB11" s="1">
        <v>9</v>
      </c>
      <c r="CC11" s="6">
        <v>1.1774305555555555E-3</v>
      </c>
      <c r="CD11" s="28" t="s">
        <v>385</v>
      </c>
      <c r="CE11" s="29"/>
      <c r="CG11" s="1">
        <v>9</v>
      </c>
      <c r="CH11" s="6">
        <v>1.3295138888888888E-3</v>
      </c>
      <c r="CI11" s="28" t="s">
        <v>103</v>
      </c>
      <c r="CJ11" s="29"/>
      <c r="CO11" s="1">
        <v>9</v>
      </c>
      <c r="CP11" s="1">
        <v>43.5</v>
      </c>
      <c r="CQ11" s="28" t="s">
        <v>299</v>
      </c>
      <c r="CR11" s="29"/>
      <c r="CT11" s="1">
        <v>9</v>
      </c>
      <c r="CU11" s="1">
        <v>48.45</v>
      </c>
      <c r="CV11" s="28" t="s">
        <v>177</v>
      </c>
      <c r="CW11" s="29"/>
      <c r="DB11" s="1">
        <v>9</v>
      </c>
      <c r="DC11" s="1">
        <v>19.54</v>
      </c>
      <c r="DD11" s="28" t="s">
        <v>440</v>
      </c>
      <c r="DE11" s="29"/>
      <c r="DG11" s="1">
        <v>9</v>
      </c>
      <c r="DH11" s="1">
        <v>21.71</v>
      </c>
      <c r="DI11" s="28" t="s">
        <v>10</v>
      </c>
      <c r="DJ11" s="29"/>
      <c r="DO11" s="1">
        <v>9</v>
      </c>
      <c r="DP11" s="1">
        <v>9.74</v>
      </c>
      <c r="DQ11" s="28" t="s">
        <v>35</v>
      </c>
      <c r="DR11" s="29"/>
      <c r="DT11" s="1">
        <v>7</v>
      </c>
      <c r="DU11" s="1">
        <v>10.7</v>
      </c>
      <c r="DV11" s="28" t="s">
        <v>58</v>
      </c>
      <c r="DW11" s="29"/>
      <c r="EB11" s="1">
        <v>8</v>
      </c>
      <c r="EC11" s="1">
        <v>6.41</v>
      </c>
      <c r="ED11" s="28" t="s">
        <v>193</v>
      </c>
      <c r="EE11" s="29"/>
      <c r="EG11" s="1">
        <v>9</v>
      </c>
      <c r="EH11" s="1">
        <v>6.96</v>
      </c>
      <c r="EI11" s="28" t="s">
        <v>157</v>
      </c>
      <c r="EJ11" s="29"/>
      <c r="EO11" s="1">
        <v>9</v>
      </c>
      <c r="EP11" s="1">
        <v>2.41</v>
      </c>
      <c r="EQ11" s="28" t="s">
        <v>495</v>
      </c>
      <c r="ER11" s="29"/>
      <c r="ET11" s="1">
        <v>4</v>
      </c>
      <c r="EU11" s="1">
        <v>2.0699999999999998</v>
      </c>
      <c r="EV11" s="28" t="s">
        <v>79</v>
      </c>
      <c r="EW11" s="29"/>
      <c r="FB11" s="1">
        <v>8</v>
      </c>
      <c r="FC11" s="1">
        <v>8.74</v>
      </c>
      <c r="FD11" s="28" t="s">
        <v>494</v>
      </c>
      <c r="FE11" s="29"/>
      <c r="FG11" s="1">
        <v>6</v>
      </c>
      <c r="FH11" s="1">
        <v>7.45</v>
      </c>
      <c r="FI11" s="28" t="s">
        <v>29</v>
      </c>
      <c r="FJ11" s="29"/>
      <c r="FO11" s="22">
        <v>8</v>
      </c>
      <c r="FP11" s="22">
        <v>18.059999999999999</v>
      </c>
      <c r="FQ11" s="24" t="s">
        <v>515</v>
      </c>
      <c r="FR11" s="25"/>
      <c r="FS11" s="22"/>
      <c r="FT11" s="22">
        <v>9</v>
      </c>
      <c r="FU11" s="22">
        <v>15.3</v>
      </c>
      <c r="FV11" s="24" t="s">
        <v>514</v>
      </c>
      <c r="FW11" s="25"/>
      <c r="FX11" s="22"/>
      <c r="FY11" s="22"/>
      <c r="FZ11" s="22"/>
      <c r="GA11" s="22"/>
      <c r="GB11" s="25"/>
    </row>
    <row r="12" spans="1:184" s="1" customFormat="1">
      <c r="A12" s="1">
        <v>10</v>
      </c>
      <c r="B12" s="5">
        <v>8.59375E-2</v>
      </c>
      <c r="C12" s="28" t="s">
        <v>369</v>
      </c>
      <c r="D12" s="29"/>
      <c r="F12" s="1">
        <v>10</v>
      </c>
      <c r="G12" s="5">
        <v>9.6504629629629635E-2</v>
      </c>
      <c r="H12" s="28" t="s">
        <v>491</v>
      </c>
      <c r="I12" s="29"/>
      <c r="N12" s="1">
        <v>8</v>
      </c>
      <c r="O12" s="4">
        <v>2.4499999999999997</v>
      </c>
      <c r="P12" s="28" t="s">
        <v>490</v>
      </c>
      <c r="Q12" s="29"/>
      <c r="S12" s="2">
        <f t="shared" si="0"/>
        <v>4.0833333333333326E-2</v>
      </c>
      <c r="T12" s="1">
        <v>10</v>
      </c>
      <c r="U12" s="5">
        <v>4.5393518518518521E-2</v>
      </c>
      <c r="V12" s="28" t="s">
        <v>447</v>
      </c>
      <c r="W12" s="29"/>
      <c r="AA12" s="29"/>
      <c r="AB12" s="1">
        <v>10</v>
      </c>
      <c r="AC12" s="6">
        <v>1.8418055555555556E-2</v>
      </c>
      <c r="AD12" s="28" t="s">
        <v>46</v>
      </c>
      <c r="AE12" s="29"/>
      <c r="AG12" s="1">
        <v>10</v>
      </c>
      <c r="AH12" s="6">
        <v>2.088171296296296E-2</v>
      </c>
      <c r="AI12" s="28" t="s">
        <v>199</v>
      </c>
      <c r="AJ12" s="29"/>
      <c r="AO12" s="1">
        <v>10</v>
      </c>
      <c r="AP12" s="6">
        <v>8.8751157407407407E-3</v>
      </c>
      <c r="AQ12" s="28" t="s">
        <v>89</v>
      </c>
      <c r="AR12" s="29"/>
      <c r="AT12" s="1">
        <v>10</v>
      </c>
      <c r="AU12" s="6">
        <v>9.9509259259259256E-3</v>
      </c>
      <c r="AV12" s="28" t="s">
        <v>292</v>
      </c>
      <c r="AW12" s="29"/>
      <c r="BB12" s="1">
        <v>10</v>
      </c>
      <c r="BC12" s="6">
        <v>5.2076388888888884E-3</v>
      </c>
      <c r="BD12" s="28" t="s">
        <v>43</v>
      </c>
      <c r="BE12" s="29"/>
      <c r="BG12" s="1">
        <v>10</v>
      </c>
      <c r="BH12" s="6">
        <v>5.8679398148148154E-3</v>
      </c>
      <c r="BI12" s="28" t="s">
        <v>88</v>
      </c>
      <c r="BJ12" s="29"/>
      <c r="BO12" s="1">
        <v>10</v>
      </c>
      <c r="BP12" s="6">
        <v>2.4001157407407409E-3</v>
      </c>
      <c r="BQ12" s="28" t="s">
        <v>301</v>
      </c>
      <c r="BR12" s="29"/>
      <c r="BT12" s="1">
        <v>10</v>
      </c>
      <c r="BU12" s="6">
        <v>2.7096064814814812E-3</v>
      </c>
      <c r="BV12" s="28" t="s">
        <v>292</v>
      </c>
      <c r="BW12" s="29"/>
      <c r="CB12" s="1">
        <v>9</v>
      </c>
      <c r="CC12" s="6">
        <v>1.1774305555555555E-3</v>
      </c>
      <c r="CD12" s="28" t="s">
        <v>104</v>
      </c>
      <c r="CE12" s="29"/>
      <c r="CG12" s="1">
        <v>10</v>
      </c>
      <c r="CH12" s="6">
        <v>1.330324074074074E-3</v>
      </c>
      <c r="CI12" s="28" t="s">
        <v>241</v>
      </c>
      <c r="CJ12" s="29"/>
      <c r="CO12" s="1">
        <v>9</v>
      </c>
      <c r="CP12" s="1">
        <v>43.5</v>
      </c>
      <c r="CQ12" s="28" t="s">
        <v>123</v>
      </c>
      <c r="CR12" s="29"/>
      <c r="CT12" s="1">
        <v>10</v>
      </c>
      <c r="CU12" s="1">
        <v>48.59</v>
      </c>
      <c r="CV12" s="28" t="s">
        <v>452</v>
      </c>
      <c r="CW12" s="29"/>
      <c r="DB12" s="1">
        <v>10</v>
      </c>
      <c r="DC12" s="1">
        <v>19.55</v>
      </c>
      <c r="DD12" s="28" t="s">
        <v>9</v>
      </c>
      <c r="DE12" s="29"/>
      <c r="DG12" s="1">
        <v>9</v>
      </c>
      <c r="DH12" s="1">
        <v>21.71</v>
      </c>
      <c r="DI12" s="28" t="s">
        <v>10</v>
      </c>
      <c r="DJ12" s="29"/>
      <c r="DO12" s="1">
        <v>9</v>
      </c>
      <c r="DP12" s="1">
        <v>9.74</v>
      </c>
      <c r="DQ12" s="28" t="s">
        <v>57</v>
      </c>
      <c r="DR12" s="29"/>
      <c r="DT12" s="1">
        <v>7</v>
      </c>
      <c r="DU12" s="1">
        <v>10.7</v>
      </c>
      <c r="DV12" s="28" t="s">
        <v>120</v>
      </c>
      <c r="DW12" s="29"/>
      <c r="EB12" s="1">
        <v>10</v>
      </c>
      <c r="EC12" s="1">
        <v>6.42</v>
      </c>
      <c r="ED12" s="28" t="s">
        <v>193</v>
      </c>
      <c r="EE12" s="29"/>
      <c r="EG12" s="1">
        <v>9</v>
      </c>
      <c r="EH12" s="1">
        <v>6.96</v>
      </c>
      <c r="EI12" s="28" t="s">
        <v>207</v>
      </c>
      <c r="EJ12" s="29"/>
      <c r="EO12" s="1">
        <v>9</v>
      </c>
      <c r="EP12" s="1">
        <v>2.41</v>
      </c>
      <c r="EQ12" s="28" t="s">
        <v>80</v>
      </c>
      <c r="ER12" s="29"/>
      <c r="ET12" s="1">
        <v>10</v>
      </c>
      <c r="EU12" s="1">
        <v>2.06</v>
      </c>
      <c r="EV12" s="28" t="s">
        <v>4</v>
      </c>
      <c r="EW12" s="29"/>
      <c r="FB12" s="1">
        <v>8</v>
      </c>
      <c r="FC12" s="1">
        <v>8.74</v>
      </c>
      <c r="FD12" s="28" t="s">
        <v>30</v>
      </c>
      <c r="FE12" s="29"/>
      <c r="FG12" s="1">
        <v>6</v>
      </c>
      <c r="FH12" s="1">
        <v>7.45</v>
      </c>
      <c r="FI12" s="28" t="s">
        <v>29</v>
      </c>
      <c r="FJ12" s="29"/>
      <c r="FO12" s="22">
        <v>8</v>
      </c>
      <c r="FP12" s="22">
        <v>18.059999999999999</v>
      </c>
      <c r="FQ12" s="24" t="s">
        <v>493</v>
      </c>
      <c r="FR12" s="25"/>
      <c r="FS12" s="22"/>
      <c r="FT12" s="22">
        <v>10</v>
      </c>
      <c r="FU12" s="22">
        <v>15.29</v>
      </c>
      <c r="FV12" s="24" t="s">
        <v>502</v>
      </c>
      <c r="FW12" s="25"/>
      <c r="FX12" s="22"/>
      <c r="FY12" s="22"/>
      <c r="FZ12" s="22"/>
      <c r="GA12" s="22"/>
      <c r="GB12" s="25"/>
    </row>
    <row r="13" spans="1:184" s="1" customFormat="1">
      <c r="A13" s="1">
        <v>11</v>
      </c>
      <c r="B13" s="5">
        <v>8.5949074074074081E-2</v>
      </c>
      <c r="C13" s="28" t="s">
        <v>337</v>
      </c>
      <c r="D13" s="29"/>
      <c r="F13" s="1">
        <v>11</v>
      </c>
      <c r="G13" s="5">
        <v>9.6666666666666665E-2</v>
      </c>
      <c r="H13" s="28" t="s">
        <v>487</v>
      </c>
      <c r="I13" s="29"/>
      <c r="N13" s="1">
        <v>11</v>
      </c>
      <c r="O13" s="4">
        <v>2.4520833333333334</v>
      </c>
      <c r="P13" s="28" t="s">
        <v>485</v>
      </c>
      <c r="Q13" s="29"/>
      <c r="S13" s="2">
        <f t="shared" si="0"/>
        <v>4.0868055555555553E-2</v>
      </c>
      <c r="T13" s="1">
        <v>11</v>
      </c>
      <c r="U13" s="5">
        <v>4.5555555555555551E-2</v>
      </c>
      <c r="V13" s="28" t="s">
        <v>486</v>
      </c>
      <c r="W13" s="29"/>
      <c r="AA13" s="29"/>
      <c r="AB13" s="1">
        <v>11</v>
      </c>
      <c r="AC13" s="6">
        <v>1.8467939814814812E-2</v>
      </c>
      <c r="AD13" s="28" t="s">
        <v>484</v>
      </c>
      <c r="AE13" s="29"/>
      <c r="AG13" s="1">
        <v>11</v>
      </c>
      <c r="AH13" s="6">
        <v>2.0914351851851851E-2</v>
      </c>
      <c r="AI13" s="28" t="s">
        <v>258</v>
      </c>
      <c r="AJ13" s="29"/>
      <c r="AO13" s="1">
        <v>11</v>
      </c>
      <c r="AP13" s="6">
        <v>8.8777777777777778E-3</v>
      </c>
      <c r="AQ13" s="28" t="s">
        <v>131</v>
      </c>
      <c r="AR13" s="29"/>
      <c r="AT13" s="1">
        <v>11</v>
      </c>
      <c r="AU13" s="6">
        <v>9.9637731481481487E-3</v>
      </c>
      <c r="AV13" s="28" t="s">
        <v>128</v>
      </c>
      <c r="AW13" s="29"/>
      <c r="BB13" s="1">
        <v>10</v>
      </c>
      <c r="BC13" s="6">
        <v>5.2076388888888884E-3</v>
      </c>
      <c r="BD13" s="28" t="s">
        <v>216</v>
      </c>
      <c r="BE13" s="29"/>
      <c r="BG13" s="1">
        <v>11</v>
      </c>
      <c r="BH13" s="6">
        <v>5.8780092592592599E-3</v>
      </c>
      <c r="BI13" s="28" t="s">
        <v>445</v>
      </c>
      <c r="BJ13" s="29"/>
      <c r="BO13" s="1">
        <v>11</v>
      </c>
      <c r="BP13" s="6">
        <v>2.4004629629629627E-3</v>
      </c>
      <c r="BQ13" s="28" t="s">
        <v>365</v>
      </c>
      <c r="BR13" s="29"/>
      <c r="BT13" s="1">
        <v>11</v>
      </c>
      <c r="BU13" s="6">
        <v>2.7109953703703701E-3</v>
      </c>
      <c r="BV13" s="28" t="s">
        <v>483</v>
      </c>
      <c r="BW13" s="29"/>
      <c r="CB13" s="1">
        <v>9</v>
      </c>
      <c r="CC13" s="6">
        <v>1.1774305555555555E-3</v>
      </c>
      <c r="CD13" s="28" t="s">
        <v>335</v>
      </c>
      <c r="CE13" s="29"/>
      <c r="CG13" s="1">
        <v>11</v>
      </c>
      <c r="CH13" s="6">
        <v>1.3306712962962966E-3</v>
      </c>
      <c r="CI13" s="28" t="s">
        <v>103</v>
      </c>
      <c r="CJ13" s="29"/>
      <c r="CO13" s="1">
        <v>11</v>
      </c>
      <c r="CP13" s="1">
        <v>43.62</v>
      </c>
      <c r="CQ13" s="28" t="s">
        <v>123</v>
      </c>
      <c r="CR13" s="29"/>
      <c r="CT13" s="1">
        <v>11</v>
      </c>
      <c r="CU13" s="1">
        <v>48.6</v>
      </c>
      <c r="CV13" s="28" t="s">
        <v>10</v>
      </c>
      <c r="CW13" s="29"/>
      <c r="DB13" s="1">
        <v>11</v>
      </c>
      <c r="DC13" s="1">
        <v>19.559999999999999</v>
      </c>
      <c r="DD13" s="28" t="s">
        <v>9</v>
      </c>
      <c r="DE13" s="29"/>
      <c r="DG13" s="1">
        <v>9</v>
      </c>
      <c r="DH13" s="1">
        <v>21.71</v>
      </c>
      <c r="DI13" s="28" t="s">
        <v>52</v>
      </c>
      <c r="DJ13" s="29"/>
      <c r="DO13" s="1">
        <v>11</v>
      </c>
      <c r="DP13" s="1">
        <v>9.75</v>
      </c>
      <c r="DQ13" s="28" t="s">
        <v>440</v>
      </c>
      <c r="DR13" s="29"/>
      <c r="DT13" s="1">
        <v>7</v>
      </c>
      <c r="DU13" s="1">
        <v>10.7</v>
      </c>
      <c r="DV13" s="28" t="s">
        <v>83</v>
      </c>
      <c r="DW13" s="29"/>
      <c r="EB13" s="1">
        <v>10</v>
      </c>
      <c r="EC13" s="1">
        <v>6.42</v>
      </c>
      <c r="ED13" s="28" t="s">
        <v>482</v>
      </c>
      <c r="EE13" s="29"/>
      <c r="EG13" s="1">
        <v>9</v>
      </c>
      <c r="EH13" s="1">
        <v>6.96</v>
      </c>
      <c r="EI13" s="28" t="s">
        <v>140</v>
      </c>
      <c r="EJ13" s="29"/>
      <c r="EO13" s="1">
        <v>9</v>
      </c>
      <c r="EP13" s="1">
        <v>2.41</v>
      </c>
      <c r="EQ13" s="28" t="s">
        <v>80</v>
      </c>
      <c r="ER13" s="29"/>
      <c r="ET13" s="1">
        <v>10</v>
      </c>
      <c r="EU13" s="1">
        <v>2.06</v>
      </c>
      <c r="EV13" s="28" t="s">
        <v>4</v>
      </c>
      <c r="EW13" s="29"/>
      <c r="FB13" s="1">
        <v>11</v>
      </c>
      <c r="FC13" s="1">
        <v>8.73</v>
      </c>
      <c r="FD13" s="28" t="s">
        <v>236</v>
      </c>
      <c r="FE13" s="29"/>
      <c r="FG13" s="1">
        <v>11</v>
      </c>
      <c r="FH13" s="1">
        <v>7.44</v>
      </c>
      <c r="FI13" s="28" t="s">
        <v>52</v>
      </c>
      <c r="FJ13" s="29"/>
      <c r="FO13" s="22">
        <v>11</v>
      </c>
      <c r="FP13" s="22">
        <v>18.04</v>
      </c>
      <c r="FQ13" s="24" t="s">
        <v>506</v>
      </c>
      <c r="FR13" s="25"/>
      <c r="FS13" s="22"/>
      <c r="FT13" s="22">
        <v>11</v>
      </c>
      <c r="FU13" s="22">
        <v>15.28</v>
      </c>
      <c r="FV13" s="24" t="s">
        <v>502</v>
      </c>
      <c r="FW13" s="25"/>
      <c r="FX13" s="22"/>
      <c r="FY13" s="22"/>
      <c r="FZ13" s="22"/>
      <c r="GA13" s="22"/>
      <c r="GB13" s="25"/>
    </row>
    <row r="14" spans="1:184" s="1" customFormat="1">
      <c r="A14" s="1">
        <v>12</v>
      </c>
      <c r="B14" s="5">
        <v>8.6006944444444441E-2</v>
      </c>
      <c r="C14" s="28" t="s">
        <v>446</v>
      </c>
      <c r="D14" s="29"/>
      <c r="F14" s="1">
        <v>12</v>
      </c>
      <c r="G14" s="5">
        <v>9.6724537037037039E-2</v>
      </c>
      <c r="H14" s="28" t="s">
        <v>479</v>
      </c>
      <c r="N14" s="1">
        <v>12</v>
      </c>
      <c r="O14" s="4">
        <v>2.4527777777777779</v>
      </c>
      <c r="P14" s="28" t="s">
        <v>47</v>
      </c>
      <c r="Q14" s="29"/>
      <c r="S14" s="2">
        <f t="shared" si="0"/>
        <v>4.0879629629629634E-2</v>
      </c>
      <c r="T14" s="1">
        <v>12</v>
      </c>
      <c r="U14" s="5">
        <v>4.5567129629629631E-2</v>
      </c>
      <c r="V14" s="28" t="s">
        <v>351</v>
      </c>
      <c r="W14" s="29"/>
      <c r="AA14" s="29"/>
      <c r="AB14" s="1">
        <v>12</v>
      </c>
      <c r="AC14" s="6">
        <v>1.8475231481481481E-2</v>
      </c>
      <c r="AD14" s="28" t="s">
        <v>349</v>
      </c>
      <c r="AE14" s="29"/>
      <c r="AG14" s="1">
        <v>12</v>
      </c>
      <c r="AH14" s="6">
        <v>2.0916087962962963E-2</v>
      </c>
      <c r="AI14" s="28" t="s">
        <v>366</v>
      </c>
      <c r="AJ14" s="29"/>
      <c r="AO14" s="1">
        <v>12</v>
      </c>
      <c r="AP14" s="6">
        <v>8.8834490740740731E-3</v>
      </c>
      <c r="AQ14" s="28" t="s">
        <v>107</v>
      </c>
      <c r="AR14" s="29"/>
      <c r="AT14" s="1">
        <v>12</v>
      </c>
      <c r="AU14" s="6">
        <v>9.9686342592592587E-3</v>
      </c>
      <c r="AV14" s="28" t="s">
        <v>292</v>
      </c>
      <c r="AW14" s="29"/>
      <c r="BB14" s="1">
        <v>12</v>
      </c>
      <c r="BC14" s="6">
        <v>5.2101851851851849E-3</v>
      </c>
      <c r="BD14" s="28" t="s">
        <v>198</v>
      </c>
      <c r="BE14" s="29"/>
      <c r="BG14" s="1">
        <v>12</v>
      </c>
      <c r="BH14" s="6">
        <v>5.8788194444444443E-3</v>
      </c>
      <c r="BI14" s="28" t="s">
        <v>88</v>
      </c>
      <c r="BJ14" s="29"/>
      <c r="BO14" s="1">
        <v>12</v>
      </c>
      <c r="BP14" s="6">
        <v>2.4018518518518521E-3</v>
      </c>
      <c r="BQ14" s="28" t="s">
        <v>301</v>
      </c>
      <c r="BR14" s="29"/>
      <c r="BT14" s="1">
        <v>12</v>
      </c>
      <c r="BU14" s="6">
        <v>2.7143518518518519E-3</v>
      </c>
      <c r="BV14" s="28" t="s">
        <v>424</v>
      </c>
      <c r="BW14" s="29"/>
      <c r="CB14" s="1">
        <v>12</v>
      </c>
      <c r="CC14" s="6">
        <v>1.1775462962962963E-3</v>
      </c>
      <c r="CD14" s="28" t="s">
        <v>86</v>
      </c>
      <c r="CE14" s="29"/>
      <c r="CG14" s="1">
        <v>12</v>
      </c>
      <c r="CH14" s="6">
        <v>1.3309027777777779E-3</v>
      </c>
      <c r="CI14" s="28" t="s">
        <v>103</v>
      </c>
      <c r="CJ14" s="29"/>
      <c r="CO14" s="1">
        <v>11</v>
      </c>
      <c r="CP14" s="1">
        <v>43.62</v>
      </c>
      <c r="CQ14" s="28" t="s">
        <v>407</v>
      </c>
      <c r="CR14" s="29"/>
      <c r="CT14" s="1">
        <v>11</v>
      </c>
      <c r="CU14" s="1">
        <v>48.6</v>
      </c>
      <c r="CV14" s="28" t="s">
        <v>144</v>
      </c>
      <c r="CW14" s="29"/>
      <c r="DB14" s="1">
        <v>12</v>
      </c>
      <c r="DC14" s="1">
        <v>19.57</v>
      </c>
      <c r="DD14" s="28" t="s">
        <v>9</v>
      </c>
      <c r="DE14" s="29"/>
      <c r="DG14" s="1">
        <v>9</v>
      </c>
      <c r="DH14" s="1">
        <v>21.71</v>
      </c>
      <c r="DI14" s="28" t="s">
        <v>52</v>
      </c>
      <c r="DJ14" s="29"/>
      <c r="DO14" s="1">
        <v>11</v>
      </c>
      <c r="DP14" s="1">
        <v>9.75</v>
      </c>
      <c r="DQ14" s="28" t="s">
        <v>440</v>
      </c>
      <c r="DR14" s="29"/>
      <c r="DT14" s="1">
        <v>12</v>
      </c>
      <c r="DU14" s="1">
        <v>10.71</v>
      </c>
      <c r="DV14" s="28" t="s">
        <v>158</v>
      </c>
      <c r="DW14" s="29"/>
      <c r="EB14" s="1">
        <v>10</v>
      </c>
      <c r="EC14" s="1">
        <v>6.42</v>
      </c>
      <c r="ED14" s="28" t="s">
        <v>278</v>
      </c>
      <c r="EE14" s="29"/>
      <c r="EG14" s="1">
        <v>12</v>
      </c>
      <c r="EH14" s="1">
        <v>6.97</v>
      </c>
      <c r="EI14" s="28" t="s">
        <v>207</v>
      </c>
      <c r="EJ14" s="29"/>
      <c r="EO14" s="1">
        <v>9</v>
      </c>
      <c r="EP14" s="1">
        <v>2.41</v>
      </c>
      <c r="EQ14" s="28" t="s">
        <v>206</v>
      </c>
      <c r="ER14" s="29"/>
      <c r="ET14" s="1">
        <v>10</v>
      </c>
      <c r="EU14" s="1">
        <v>2.06</v>
      </c>
      <c r="EV14" s="28" t="s">
        <v>4</v>
      </c>
      <c r="EW14" s="29"/>
      <c r="FB14" s="1">
        <v>12</v>
      </c>
      <c r="FC14" s="1">
        <v>8.7200000000000006</v>
      </c>
      <c r="FD14" s="28" t="s">
        <v>116</v>
      </c>
      <c r="FE14" s="29"/>
      <c r="FG14" s="1">
        <v>12</v>
      </c>
      <c r="FH14" s="1">
        <v>7.43</v>
      </c>
      <c r="FI14" s="28" t="s">
        <v>478</v>
      </c>
      <c r="FJ14" s="29"/>
      <c r="FO14" s="22">
        <v>11</v>
      </c>
      <c r="FP14" s="22">
        <v>18.04</v>
      </c>
      <c r="FQ14" s="24" t="s">
        <v>515</v>
      </c>
      <c r="FR14" s="25"/>
      <c r="FS14" s="22"/>
      <c r="FT14" s="22">
        <v>11</v>
      </c>
      <c r="FU14" s="22">
        <v>15.28</v>
      </c>
      <c r="FV14" s="24" t="s">
        <v>499</v>
      </c>
      <c r="FW14" s="25"/>
      <c r="FX14" s="22"/>
      <c r="FY14" s="22"/>
      <c r="FZ14" s="22"/>
      <c r="GA14" s="22"/>
      <c r="GB14" s="25"/>
    </row>
    <row r="15" spans="1:184" s="1" customFormat="1">
      <c r="A15" s="1">
        <v>13</v>
      </c>
      <c r="B15" s="5">
        <v>8.6018518518518508E-2</v>
      </c>
      <c r="C15" s="28" t="s">
        <v>233</v>
      </c>
      <c r="D15" s="29"/>
      <c r="F15" s="1">
        <v>13</v>
      </c>
      <c r="G15" s="5">
        <v>9.6747685185185187E-2</v>
      </c>
      <c r="H15" s="28" t="s">
        <v>474</v>
      </c>
      <c r="I15" s="29"/>
      <c r="N15" s="1">
        <v>13</v>
      </c>
      <c r="O15" s="4">
        <v>2.4534722222222221</v>
      </c>
      <c r="P15" s="28" t="s">
        <v>434</v>
      </c>
      <c r="Q15" s="29"/>
      <c r="S15" s="2">
        <f t="shared" si="0"/>
        <v>4.08912037037037E-2</v>
      </c>
      <c r="T15" s="1">
        <v>13</v>
      </c>
      <c r="U15" s="5">
        <v>4.5717592592592594E-2</v>
      </c>
      <c r="V15" s="28" t="s">
        <v>73</v>
      </c>
      <c r="W15" s="29"/>
      <c r="AA15" s="29"/>
      <c r="AB15" s="1">
        <v>13</v>
      </c>
      <c r="AC15" s="6">
        <v>1.8486689814814817E-2</v>
      </c>
      <c r="AD15" s="28" t="s">
        <v>166</v>
      </c>
      <c r="AE15" s="29"/>
      <c r="AG15" s="1">
        <v>13</v>
      </c>
      <c r="AH15" s="6">
        <v>2.0916666666666667E-2</v>
      </c>
      <c r="AI15" s="28" t="s">
        <v>411</v>
      </c>
      <c r="AJ15" s="29"/>
      <c r="AO15" s="1">
        <v>13</v>
      </c>
      <c r="AP15" s="6">
        <v>8.8899305555555554E-3</v>
      </c>
      <c r="AQ15" s="28" t="s">
        <v>45</v>
      </c>
      <c r="AR15" s="29"/>
      <c r="AT15" s="1">
        <v>13</v>
      </c>
      <c r="AU15" s="6">
        <v>9.9765046296296286E-3</v>
      </c>
      <c r="AV15" s="28" t="s">
        <v>258</v>
      </c>
      <c r="AW15" s="29"/>
      <c r="BB15" s="1">
        <v>13</v>
      </c>
      <c r="BC15" s="6">
        <v>5.2142361111111105E-3</v>
      </c>
      <c r="BD15" s="28" t="s">
        <v>45</v>
      </c>
      <c r="BE15" s="29"/>
      <c r="BG15" s="1">
        <v>13</v>
      </c>
      <c r="BH15" s="6">
        <v>5.8853009259259258E-3</v>
      </c>
      <c r="BI15" s="28" t="s">
        <v>473</v>
      </c>
      <c r="BJ15" s="29"/>
      <c r="BO15" s="1">
        <v>13</v>
      </c>
      <c r="BP15" s="6">
        <v>2.4032407407407409E-3</v>
      </c>
      <c r="BQ15" s="28" t="s">
        <v>17</v>
      </c>
      <c r="BR15" s="29"/>
      <c r="BT15" s="1">
        <v>13</v>
      </c>
      <c r="BU15" s="6">
        <v>2.7199074074074074E-3</v>
      </c>
      <c r="BV15" s="28" t="s">
        <v>241</v>
      </c>
      <c r="BW15" s="29"/>
      <c r="CB15" s="1">
        <v>13</v>
      </c>
      <c r="CC15" s="6">
        <v>1.1778935185185184E-3</v>
      </c>
      <c r="CD15" s="28" t="s">
        <v>226</v>
      </c>
      <c r="CE15" s="29"/>
      <c r="CG15" s="1">
        <v>13</v>
      </c>
      <c r="CH15" s="6">
        <v>1.3314814814814814E-3</v>
      </c>
      <c r="CI15" s="28" t="s">
        <v>177</v>
      </c>
      <c r="CJ15" s="29"/>
      <c r="CO15" s="1">
        <v>13</v>
      </c>
      <c r="CP15" s="1">
        <v>43.65</v>
      </c>
      <c r="CQ15" s="28" t="s">
        <v>85</v>
      </c>
      <c r="CR15" s="29"/>
      <c r="CT15" s="1">
        <v>13</v>
      </c>
      <c r="CU15" s="1">
        <v>48.61</v>
      </c>
      <c r="CV15" s="28" t="s">
        <v>177</v>
      </c>
      <c r="CW15" s="29"/>
      <c r="DB15" s="1">
        <v>12</v>
      </c>
      <c r="DC15" s="1">
        <v>19.57</v>
      </c>
      <c r="DD15" s="28" t="s">
        <v>57</v>
      </c>
      <c r="DE15" s="29"/>
      <c r="DG15" s="1">
        <v>13</v>
      </c>
      <c r="DH15" s="1">
        <v>21.72</v>
      </c>
      <c r="DI15" s="28" t="s">
        <v>472</v>
      </c>
      <c r="DJ15" s="29"/>
      <c r="DO15" s="1">
        <v>11</v>
      </c>
      <c r="DP15" s="1">
        <v>9.75</v>
      </c>
      <c r="DQ15" s="28" t="s">
        <v>57</v>
      </c>
      <c r="DR15" s="29"/>
      <c r="DT15" s="1">
        <v>12</v>
      </c>
      <c r="DU15" s="1">
        <v>10.71</v>
      </c>
      <c r="DV15" s="28" t="s">
        <v>158</v>
      </c>
      <c r="DW15" s="29"/>
      <c r="EB15" s="1">
        <v>10</v>
      </c>
      <c r="EC15" s="1">
        <v>6.42</v>
      </c>
      <c r="ED15" s="28" t="s">
        <v>457</v>
      </c>
      <c r="EE15" s="29"/>
      <c r="EG15" s="1">
        <v>12</v>
      </c>
      <c r="EH15" s="1">
        <v>6.97</v>
      </c>
      <c r="EI15" s="28" t="s">
        <v>207</v>
      </c>
      <c r="EJ15" s="29"/>
      <c r="EO15" s="1">
        <v>9</v>
      </c>
      <c r="EP15" s="1">
        <v>2.41</v>
      </c>
      <c r="EQ15" s="28" t="s">
        <v>206</v>
      </c>
      <c r="ER15" s="29"/>
      <c r="ET15" s="1">
        <v>10</v>
      </c>
      <c r="EU15" s="1">
        <v>2.06</v>
      </c>
      <c r="EV15" s="28" t="s">
        <v>4</v>
      </c>
      <c r="EW15" s="29"/>
      <c r="FB15" s="1">
        <v>13</v>
      </c>
      <c r="FC15" s="1">
        <v>8.7100000000000009</v>
      </c>
      <c r="FD15" s="28" t="s">
        <v>116</v>
      </c>
      <c r="FE15" s="29"/>
      <c r="FG15" s="1">
        <v>13</v>
      </c>
      <c r="FH15" s="1">
        <v>7.42</v>
      </c>
      <c r="FI15" s="28" t="s">
        <v>471</v>
      </c>
      <c r="FJ15" s="29"/>
      <c r="FO15" s="22">
        <v>13</v>
      </c>
      <c r="FP15" s="22">
        <v>18.010000000000002</v>
      </c>
      <c r="FQ15" s="24" t="s">
        <v>517</v>
      </c>
      <c r="FR15" s="25"/>
      <c r="FS15" s="22"/>
      <c r="FT15" s="22">
        <v>13</v>
      </c>
      <c r="FU15" s="22">
        <v>15.27</v>
      </c>
      <c r="FV15" s="24" t="s">
        <v>502</v>
      </c>
      <c r="FW15" s="25"/>
      <c r="FX15" s="22"/>
      <c r="FY15" s="22"/>
      <c r="FZ15" s="22"/>
      <c r="GA15" s="22"/>
      <c r="GB15" s="25"/>
    </row>
    <row r="16" spans="1:184" s="1" customFormat="1">
      <c r="A16" s="1">
        <v>14</v>
      </c>
      <c r="B16" s="5">
        <v>8.6087962962962963E-2</v>
      </c>
      <c r="C16" s="28" t="s">
        <v>134</v>
      </c>
      <c r="D16" s="29"/>
      <c r="F16" s="1">
        <v>13</v>
      </c>
      <c r="G16" s="5">
        <v>9.6747685185185187E-2</v>
      </c>
      <c r="H16" s="28" t="s">
        <v>73</v>
      </c>
      <c r="I16" s="29"/>
      <c r="N16" s="1">
        <v>14</v>
      </c>
      <c r="O16" s="4">
        <v>2.4541666666666666</v>
      </c>
      <c r="P16" s="28" t="s">
        <v>468</v>
      </c>
      <c r="Q16" s="29"/>
      <c r="S16" s="2">
        <f t="shared" si="0"/>
        <v>4.0902777777777774E-2</v>
      </c>
      <c r="T16" s="1">
        <v>14</v>
      </c>
      <c r="U16" s="5">
        <v>4.5729166666666661E-2</v>
      </c>
      <c r="V16" s="28" t="s">
        <v>447</v>
      </c>
      <c r="W16" s="29"/>
      <c r="AA16" s="29"/>
      <c r="AB16" s="1">
        <v>14</v>
      </c>
      <c r="AC16" s="6">
        <v>1.8496296296296299E-2</v>
      </c>
      <c r="AD16" s="28" t="s">
        <v>282</v>
      </c>
      <c r="AE16" s="29"/>
      <c r="AG16" s="1">
        <v>14</v>
      </c>
      <c r="AH16" s="6">
        <v>2.0923379629629629E-2</v>
      </c>
      <c r="AI16" s="28" t="s">
        <v>467</v>
      </c>
      <c r="AJ16" s="29"/>
      <c r="AO16" s="1">
        <v>14</v>
      </c>
      <c r="AP16" s="6">
        <v>8.8917824074074073E-3</v>
      </c>
      <c r="AQ16" s="28" t="s">
        <v>45</v>
      </c>
      <c r="AR16" s="29"/>
      <c r="AT16" s="1">
        <v>14</v>
      </c>
      <c r="AU16" s="6">
        <v>9.9822916666666654E-3</v>
      </c>
      <c r="AV16" s="28" t="s">
        <v>66</v>
      </c>
      <c r="AW16" s="29"/>
      <c r="BB16" s="1">
        <v>14</v>
      </c>
      <c r="BC16" s="6">
        <v>5.2166666666666672E-3</v>
      </c>
      <c r="BD16" s="28" t="s">
        <v>46</v>
      </c>
      <c r="BE16" s="29"/>
      <c r="BG16" s="1">
        <v>14</v>
      </c>
      <c r="BH16" s="6">
        <v>5.8912037037037032E-3</v>
      </c>
      <c r="BI16" s="28" t="s">
        <v>466</v>
      </c>
      <c r="BJ16" s="29"/>
      <c r="BO16" s="1">
        <v>13</v>
      </c>
      <c r="BP16" s="6">
        <v>2.4032407407407409E-3</v>
      </c>
      <c r="BQ16" s="28" t="s">
        <v>465</v>
      </c>
      <c r="BR16" s="29"/>
      <c r="BT16" s="1">
        <v>14</v>
      </c>
      <c r="BU16" s="6">
        <v>2.7200231481481481E-3</v>
      </c>
      <c r="BV16" s="28" t="s">
        <v>464</v>
      </c>
      <c r="BW16" s="29"/>
      <c r="CB16" s="1">
        <v>14</v>
      </c>
      <c r="CC16" s="6">
        <v>1.1785879629629629E-3</v>
      </c>
      <c r="CD16" s="28" t="s">
        <v>104</v>
      </c>
      <c r="CE16" s="29"/>
      <c r="CG16" s="1">
        <v>14</v>
      </c>
      <c r="CH16" s="6">
        <v>1.3315972222222221E-3</v>
      </c>
      <c r="CI16" s="28" t="s">
        <v>180</v>
      </c>
      <c r="CJ16" s="29"/>
      <c r="CO16" s="1">
        <v>13</v>
      </c>
      <c r="CP16" s="1">
        <v>43.65</v>
      </c>
      <c r="CQ16" s="28" t="s">
        <v>61</v>
      </c>
      <c r="CR16" s="29"/>
      <c r="CT16" s="1">
        <v>14</v>
      </c>
      <c r="CU16" s="1">
        <v>48.63</v>
      </c>
      <c r="CV16" s="28" t="s">
        <v>37</v>
      </c>
      <c r="CW16" s="29"/>
      <c r="DB16" s="1">
        <v>14</v>
      </c>
      <c r="DC16" s="1">
        <v>19.579999999999998</v>
      </c>
      <c r="DD16" s="28" t="s">
        <v>11</v>
      </c>
      <c r="DE16" s="29"/>
      <c r="DG16" s="1">
        <v>13</v>
      </c>
      <c r="DH16" s="1">
        <v>21.72</v>
      </c>
      <c r="DI16" s="28" t="s">
        <v>59</v>
      </c>
      <c r="DJ16" s="29"/>
      <c r="DO16" s="1">
        <v>11</v>
      </c>
      <c r="DP16" s="1">
        <v>9.75</v>
      </c>
      <c r="DQ16" s="28" t="s">
        <v>57</v>
      </c>
      <c r="DR16" s="29"/>
      <c r="DT16" s="1">
        <v>12</v>
      </c>
      <c r="DU16" s="1">
        <v>10.71</v>
      </c>
      <c r="DV16" s="28" t="s">
        <v>120</v>
      </c>
      <c r="DW16" s="29"/>
      <c r="EB16" s="1">
        <v>14</v>
      </c>
      <c r="EC16" s="1">
        <v>6.43</v>
      </c>
      <c r="ED16" s="28" t="s">
        <v>193</v>
      </c>
      <c r="EE16" s="29"/>
      <c r="EG16" s="1">
        <v>12</v>
      </c>
      <c r="EH16" s="1">
        <v>6.97</v>
      </c>
      <c r="EI16" s="28" t="s">
        <v>207</v>
      </c>
      <c r="EJ16" s="29"/>
      <c r="EO16" s="1">
        <v>9</v>
      </c>
      <c r="EP16" s="1">
        <v>2.41</v>
      </c>
      <c r="EQ16" s="28" t="s">
        <v>32</v>
      </c>
      <c r="ER16" s="29"/>
      <c r="ET16" s="1">
        <v>10</v>
      </c>
      <c r="EU16" s="1">
        <v>2.06</v>
      </c>
      <c r="EV16" s="28" t="s">
        <v>4</v>
      </c>
      <c r="EW16" s="29"/>
      <c r="FB16" s="1">
        <v>13</v>
      </c>
      <c r="FC16" s="1">
        <v>8.7100000000000009</v>
      </c>
      <c r="FD16" s="28" t="s">
        <v>116</v>
      </c>
      <c r="FE16" s="29"/>
      <c r="FG16" s="1">
        <v>14</v>
      </c>
      <c r="FH16" s="1">
        <v>7.4</v>
      </c>
      <c r="FI16" s="28" t="s">
        <v>52</v>
      </c>
      <c r="FJ16" s="29"/>
      <c r="FO16" s="22">
        <v>14</v>
      </c>
      <c r="FP16" s="22">
        <v>18</v>
      </c>
      <c r="FQ16" s="24" t="s">
        <v>517</v>
      </c>
      <c r="FR16" s="25"/>
      <c r="FS16" s="22"/>
      <c r="FT16" s="22">
        <v>14</v>
      </c>
      <c r="FU16" s="22">
        <v>15.25</v>
      </c>
      <c r="FV16" s="24" t="s">
        <v>297</v>
      </c>
      <c r="FW16" s="25"/>
      <c r="FX16" s="22"/>
      <c r="FY16" s="22"/>
      <c r="FZ16" s="22"/>
      <c r="GA16" s="22"/>
      <c r="GB16" s="25"/>
    </row>
    <row r="17" spans="1:184" s="1" customFormat="1">
      <c r="A17" s="1">
        <v>15</v>
      </c>
      <c r="B17" s="5">
        <v>8.6099537037037044E-2</v>
      </c>
      <c r="C17" s="28" t="s">
        <v>46</v>
      </c>
      <c r="D17" s="29"/>
      <c r="F17" s="1">
        <v>15</v>
      </c>
      <c r="G17" s="5">
        <v>9.6817129629629628E-2</v>
      </c>
      <c r="H17" s="28" t="s">
        <v>48</v>
      </c>
      <c r="I17" s="29"/>
      <c r="N17" s="1">
        <v>14</v>
      </c>
      <c r="O17" s="4">
        <v>2.4541666666666666</v>
      </c>
      <c r="P17" s="28" t="s">
        <v>201</v>
      </c>
      <c r="Q17" s="29"/>
      <c r="S17" s="2">
        <f t="shared" si="0"/>
        <v>4.0902777777777774E-2</v>
      </c>
      <c r="T17" s="1">
        <v>15</v>
      </c>
      <c r="U17" s="5">
        <v>4.5740740740740742E-2</v>
      </c>
      <c r="V17" s="28" t="s">
        <v>461</v>
      </c>
      <c r="W17" s="29"/>
      <c r="AA17" s="29"/>
      <c r="AB17" s="1">
        <v>15</v>
      </c>
      <c r="AC17" s="6">
        <v>1.8504166666666665E-2</v>
      </c>
      <c r="AD17" s="28" t="s">
        <v>71</v>
      </c>
      <c r="AE17" s="29"/>
      <c r="AG17" s="1">
        <v>15</v>
      </c>
      <c r="AH17" s="6">
        <v>2.092662037037037E-2</v>
      </c>
      <c r="AI17" s="28" t="s">
        <v>88</v>
      </c>
      <c r="AJ17" s="29"/>
      <c r="AO17" s="1">
        <v>15</v>
      </c>
      <c r="AP17" s="6">
        <v>8.8962962962962962E-3</v>
      </c>
      <c r="AQ17" s="28" t="s">
        <v>214</v>
      </c>
      <c r="AR17" s="29"/>
      <c r="AT17" s="1">
        <v>15</v>
      </c>
      <c r="AU17" s="6">
        <v>9.9827546296296296E-3</v>
      </c>
      <c r="AV17" s="28" t="s">
        <v>128</v>
      </c>
      <c r="AW17" s="29"/>
      <c r="BB17" s="1">
        <v>15</v>
      </c>
      <c r="BC17" s="6">
        <v>5.2172453703703695E-3</v>
      </c>
      <c r="BD17" s="28" t="s">
        <v>45</v>
      </c>
      <c r="BE17" s="29"/>
      <c r="BG17" s="1">
        <v>15</v>
      </c>
      <c r="BH17" s="6">
        <v>5.8929398148148153E-3</v>
      </c>
      <c r="BI17" s="28" t="s">
        <v>199</v>
      </c>
      <c r="BJ17" s="29"/>
      <c r="BO17" s="1">
        <v>15</v>
      </c>
      <c r="BP17" s="6">
        <v>2.4033564814814816E-3</v>
      </c>
      <c r="BQ17" s="28" t="s">
        <v>17</v>
      </c>
      <c r="BR17" s="29"/>
      <c r="BT17" s="1">
        <v>15</v>
      </c>
      <c r="BU17" s="6">
        <v>2.7207175925925923E-3</v>
      </c>
      <c r="BV17" s="28" t="s">
        <v>163</v>
      </c>
      <c r="BW17" s="29"/>
      <c r="CB17" s="1">
        <v>15</v>
      </c>
      <c r="CC17" s="6">
        <v>1.1806712962962962E-3</v>
      </c>
      <c r="CD17" s="28" t="s">
        <v>86</v>
      </c>
      <c r="CE17" s="29"/>
      <c r="CG17" s="1">
        <v>15</v>
      </c>
      <c r="CH17" s="6">
        <v>1.3328703703703703E-3</v>
      </c>
      <c r="CI17" s="28" t="s">
        <v>103</v>
      </c>
      <c r="CJ17" s="29"/>
      <c r="CO17" s="1">
        <v>15</v>
      </c>
      <c r="CP17" s="1">
        <v>43.66</v>
      </c>
      <c r="CQ17" s="28" t="s">
        <v>85</v>
      </c>
      <c r="CR17" s="29"/>
      <c r="CT17" s="1">
        <v>15</v>
      </c>
      <c r="CU17" s="1">
        <v>48.65</v>
      </c>
      <c r="CV17" s="28" t="s">
        <v>144</v>
      </c>
      <c r="CW17" s="29"/>
      <c r="DB17" s="1">
        <v>14</v>
      </c>
      <c r="DC17" s="1">
        <v>19.579999999999998</v>
      </c>
      <c r="DD17" s="28" t="s">
        <v>9</v>
      </c>
      <c r="DE17" s="29"/>
      <c r="DG17" s="1">
        <v>15</v>
      </c>
      <c r="DH17" s="1">
        <v>21.74</v>
      </c>
      <c r="DI17" s="28" t="s">
        <v>460</v>
      </c>
      <c r="DJ17" s="29"/>
      <c r="DO17" s="1">
        <v>15</v>
      </c>
      <c r="DP17" s="1">
        <v>9.76</v>
      </c>
      <c r="DQ17" s="28" t="s">
        <v>9</v>
      </c>
      <c r="DR17" s="29"/>
      <c r="DT17" s="1">
        <v>12</v>
      </c>
      <c r="DU17" s="1">
        <v>10.71</v>
      </c>
      <c r="DV17" s="28" t="s">
        <v>83</v>
      </c>
      <c r="DW17" s="29"/>
      <c r="EB17" s="1">
        <v>14</v>
      </c>
      <c r="EC17" s="1">
        <v>6.43</v>
      </c>
      <c r="ED17" s="28" t="s">
        <v>439</v>
      </c>
      <c r="EE17" s="29"/>
      <c r="EG17" s="1">
        <v>12</v>
      </c>
      <c r="EH17" s="1">
        <v>6.97</v>
      </c>
      <c r="EI17" s="28" t="s">
        <v>207</v>
      </c>
      <c r="EJ17" s="29"/>
      <c r="EO17" s="1">
        <v>9</v>
      </c>
      <c r="EP17" s="1">
        <v>2.41</v>
      </c>
      <c r="EQ17" s="28" t="s">
        <v>5</v>
      </c>
      <c r="ER17" s="29"/>
      <c r="ET17" s="1">
        <v>10</v>
      </c>
      <c r="EU17" s="1">
        <v>2.06</v>
      </c>
      <c r="EV17" s="28" t="s">
        <v>265</v>
      </c>
      <c r="EW17" s="29"/>
      <c r="FB17" s="1">
        <v>13</v>
      </c>
      <c r="FC17" s="1">
        <v>8.7100000000000009</v>
      </c>
      <c r="FD17" s="28" t="s">
        <v>249</v>
      </c>
      <c r="FE17" s="29"/>
      <c r="FG17" s="1">
        <v>14</v>
      </c>
      <c r="FH17" s="1">
        <v>7.4</v>
      </c>
      <c r="FI17" s="28" t="s">
        <v>52</v>
      </c>
      <c r="FJ17" s="29"/>
      <c r="FO17" s="22">
        <v>15</v>
      </c>
      <c r="FP17" s="22">
        <v>17.989999999999998</v>
      </c>
      <c r="FQ17" s="24" t="s">
        <v>517</v>
      </c>
      <c r="FR17" s="25"/>
      <c r="FS17" s="22"/>
      <c r="FT17" s="22">
        <v>14</v>
      </c>
      <c r="FU17" s="22">
        <v>15.25</v>
      </c>
      <c r="FV17" s="24" t="s">
        <v>509</v>
      </c>
      <c r="FW17" s="25"/>
      <c r="FX17" s="22"/>
      <c r="FY17" s="22"/>
      <c r="FZ17" s="22"/>
      <c r="GA17" s="22"/>
      <c r="GB17" s="25"/>
    </row>
    <row r="18" spans="1:184" s="1" customFormat="1">
      <c r="A18" s="1">
        <v>16</v>
      </c>
      <c r="B18" s="5">
        <v>8.6111111111111124E-2</v>
      </c>
      <c r="C18" s="28" t="s">
        <v>218</v>
      </c>
      <c r="D18" s="29"/>
      <c r="F18" s="1">
        <v>16</v>
      </c>
      <c r="G18" s="5">
        <v>9.6828703703703708E-2</v>
      </c>
      <c r="H18" s="28" t="s">
        <v>294</v>
      </c>
      <c r="I18" s="29"/>
      <c r="N18" s="1">
        <v>16</v>
      </c>
      <c r="O18" s="4">
        <v>2.4548611111111112</v>
      </c>
      <c r="P18" s="28" t="s">
        <v>46</v>
      </c>
      <c r="Q18" s="29"/>
      <c r="S18" s="2">
        <f t="shared" si="0"/>
        <v>4.0914351851851855E-2</v>
      </c>
      <c r="T18" s="1">
        <v>16</v>
      </c>
      <c r="U18" s="5">
        <v>4.5856481481481477E-2</v>
      </c>
      <c r="V18" s="28" t="s">
        <v>73</v>
      </c>
      <c r="W18" s="29"/>
      <c r="AA18" s="29"/>
      <c r="AB18" s="1">
        <v>16</v>
      </c>
      <c r="AC18" s="6">
        <v>1.8514930555555555E-2</v>
      </c>
      <c r="AD18" s="28" t="s">
        <v>131</v>
      </c>
      <c r="AE18" s="29"/>
      <c r="AG18" s="1">
        <v>16</v>
      </c>
      <c r="AH18" s="6">
        <v>2.0966782407407406E-2</v>
      </c>
      <c r="AI18" s="28" t="s">
        <v>112</v>
      </c>
      <c r="AJ18" s="29"/>
      <c r="AO18" s="1">
        <v>16</v>
      </c>
      <c r="AP18" s="6">
        <v>8.8965277777777775E-3</v>
      </c>
      <c r="AQ18" s="28" t="s">
        <v>69</v>
      </c>
      <c r="AR18" s="29"/>
      <c r="AT18" s="1">
        <v>16</v>
      </c>
      <c r="AU18" s="6">
        <v>9.9937500000000009E-3</v>
      </c>
      <c r="AV18" s="28" t="s">
        <v>44</v>
      </c>
      <c r="AW18" s="29"/>
      <c r="BB18" s="1">
        <v>16</v>
      </c>
      <c r="BC18" s="6">
        <v>5.2209490740740749E-3</v>
      </c>
      <c r="BD18" s="28" t="s">
        <v>147</v>
      </c>
      <c r="BE18" s="29"/>
      <c r="BG18" s="1">
        <v>16</v>
      </c>
      <c r="BH18" s="6">
        <v>5.8959490740740743E-3</v>
      </c>
      <c r="BI18" s="28" t="s">
        <v>66</v>
      </c>
      <c r="BJ18" s="29"/>
      <c r="BO18" s="1">
        <v>16</v>
      </c>
      <c r="BP18" s="6">
        <v>2.4041666666666664E-3</v>
      </c>
      <c r="BQ18" s="28" t="s">
        <v>290</v>
      </c>
      <c r="BR18" s="29"/>
      <c r="BT18" s="1">
        <v>16</v>
      </c>
      <c r="BU18" s="6">
        <v>2.7224537037037039E-3</v>
      </c>
      <c r="BV18" s="28" t="s">
        <v>18</v>
      </c>
      <c r="BW18" s="29"/>
      <c r="CB18" s="1">
        <v>16</v>
      </c>
      <c r="CC18" s="6">
        <v>1.1810185185185185E-3</v>
      </c>
      <c r="CD18" s="28" t="s">
        <v>86</v>
      </c>
      <c r="CE18" s="29"/>
      <c r="CG18" s="1">
        <v>15</v>
      </c>
      <c r="CH18" s="6">
        <v>1.3328703703703703E-3</v>
      </c>
      <c r="CI18" s="28" t="s">
        <v>210</v>
      </c>
      <c r="CJ18" s="29"/>
      <c r="CO18" s="1">
        <v>15</v>
      </c>
      <c r="CP18" s="1">
        <v>43.66</v>
      </c>
      <c r="CQ18" s="28" t="s">
        <v>85</v>
      </c>
      <c r="CR18" s="29"/>
      <c r="CT18" s="1">
        <v>16</v>
      </c>
      <c r="CU18" s="1">
        <v>48.7</v>
      </c>
      <c r="CV18" s="28" t="s">
        <v>122</v>
      </c>
      <c r="CW18" s="29"/>
      <c r="DB18" s="1">
        <v>16</v>
      </c>
      <c r="DC18" s="1">
        <v>19.59</v>
      </c>
      <c r="DD18" s="28" t="s">
        <v>9</v>
      </c>
      <c r="DE18" s="29"/>
      <c r="DG18" s="1">
        <v>15</v>
      </c>
      <c r="DH18" s="1">
        <v>21.74</v>
      </c>
      <c r="DI18" s="28" t="s">
        <v>344</v>
      </c>
      <c r="DJ18" s="29"/>
      <c r="DO18" s="1">
        <v>15</v>
      </c>
      <c r="DP18" s="1">
        <v>9.76</v>
      </c>
      <c r="DQ18" s="28" t="s">
        <v>9</v>
      </c>
      <c r="DR18" s="29"/>
      <c r="DT18" s="1">
        <v>12</v>
      </c>
      <c r="DU18" s="1">
        <v>10.71</v>
      </c>
      <c r="DV18" s="28" t="s">
        <v>83</v>
      </c>
      <c r="DW18" s="29"/>
      <c r="EB18" s="1">
        <v>14</v>
      </c>
      <c r="EC18" s="1">
        <v>6.43</v>
      </c>
      <c r="ED18" s="28" t="s">
        <v>457</v>
      </c>
      <c r="EE18" s="29"/>
      <c r="EG18" s="1">
        <v>12</v>
      </c>
      <c r="EH18" s="1">
        <v>6.97</v>
      </c>
      <c r="EI18" s="28" t="s">
        <v>157</v>
      </c>
      <c r="EJ18" s="29"/>
      <c r="EO18" s="1">
        <v>9</v>
      </c>
      <c r="EP18" s="1">
        <v>2.41</v>
      </c>
      <c r="EQ18" s="28" t="s">
        <v>5</v>
      </c>
      <c r="ER18" s="29"/>
      <c r="ET18" s="1">
        <v>10</v>
      </c>
      <c r="EU18" s="1">
        <v>2.06</v>
      </c>
      <c r="EV18" s="28" t="s">
        <v>276</v>
      </c>
      <c r="EW18" s="29"/>
      <c r="FB18" s="1">
        <v>16</v>
      </c>
      <c r="FC18" s="1">
        <v>8.6999999999999993</v>
      </c>
      <c r="FD18" s="28" t="s">
        <v>78</v>
      </c>
      <c r="FE18" s="29"/>
      <c r="FG18" s="1">
        <v>14</v>
      </c>
      <c r="FH18" s="1">
        <v>7.4</v>
      </c>
      <c r="FI18" s="28" t="s">
        <v>115</v>
      </c>
      <c r="FJ18" s="29"/>
      <c r="FO18" s="22">
        <v>15</v>
      </c>
      <c r="FP18" s="22">
        <v>17.989999999999998</v>
      </c>
      <c r="FQ18" s="24" t="s">
        <v>510</v>
      </c>
      <c r="FR18" s="25"/>
      <c r="FS18" s="22"/>
      <c r="FT18" s="22">
        <v>14</v>
      </c>
      <c r="FU18" s="22">
        <v>15.25</v>
      </c>
      <c r="FV18" s="24" t="s">
        <v>497</v>
      </c>
      <c r="FW18" s="25"/>
      <c r="FX18" s="22"/>
      <c r="FY18" s="22"/>
      <c r="FZ18" s="22"/>
      <c r="GA18" s="22"/>
      <c r="GB18" s="25"/>
    </row>
    <row r="19" spans="1:184" s="1" customFormat="1">
      <c r="A19" s="1">
        <v>16</v>
      </c>
      <c r="B19" s="5">
        <v>8.6111111111111124E-2</v>
      </c>
      <c r="C19" s="28" t="s">
        <v>151</v>
      </c>
      <c r="D19" s="29"/>
      <c r="F19" s="1">
        <v>17</v>
      </c>
      <c r="G19" s="5">
        <v>9.6875000000000003E-2</v>
      </c>
      <c r="H19" s="28" t="s">
        <v>95</v>
      </c>
      <c r="I19" s="29"/>
      <c r="N19" s="1">
        <v>17</v>
      </c>
      <c r="O19" s="4">
        <v>2.4555555555555553</v>
      </c>
      <c r="P19" s="28" t="s">
        <v>47</v>
      </c>
      <c r="Q19" s="29"/>
      <c r="S19" s="2">
        <f t="shared" si="0"/>
        <v>4.0925925925925921E-2</v>
      </c>
      <c r="T19" s="1">
        <v>17</v>
      </c>
      <c r="U19" s="5">
        <v>4.5879629629629631E-2</v>
      </c>
      <c r="V19" s="28" t="s">
        <v>202</v>
      </c>
      <c r="W19" s="29"/>
      <c r="AA19" s="29"/>
      <c r="AB19" s="1">
        <v>17</v>
      </c>
      <c r="AC19" s="6">
        <v>1.851585648148148E-2</v>
      </c>
      <c r="AD19" s="28" t="s">
        <v>427</v>
      </c>
      <c r="AE19" s="29"/>
      <c r="AG19" s="1">
        <v>17</v>
      </c>
      <c r="AH19" s="6">
        <v>2.0970717592592589E-2</v>
      </c>
      <c r="AI19" s="28" t="s">
        <v>454</v>
      </c>
      <c r="AJ19" s="29"/>
      <c r="AO19" s="1">
        <v>17</v>
      </c>
      <c r="AP19" s="6">
        <v>8.8978009259259253E-3</v>
      </c>
      <c r="AQ19" s="28" t="s">
        <v>242</v>
      </c>
      <c r="AR19" s="29"/>
      <c r="AT19" s="1">
        <v>17</v>
      </c>
      <c r="AU19" s="6">
        <v>9.9962962962962965E-3</v>
      </c>
      <c r="AV19" s="28" t="s">
        <v>44</v>
      </c>
      <c r="AW19" s="29"/>
      <c r="BB19" s="1">
        <v>17</v>
      </c>
      <c r="BC19" s="6">
        <v>5.2225694444444437E-3</v>
      </c>
      <c r="BD19" s="28" t="s">
        <v>242</v>
      </c>
      <c r="BE19" s="29"/>
      <c r="BG19" s="1">
        <v>17</v>
      </c>
      <c r="BH19" s="6">
        <v>5.8965277777777774E-3</v>
      </c>
      <c r="BI19" s="28" t="s">
        <v>66</v>
      </c>
      <c r="BJ19" s="29"/>
      <c r="BO19" s="1">
        <v>17</v>
      </c>
      <c r="BP19" s="6">
        <v>2.4063657407407406E-3</v>
      </c>
      <c r="BQ19" s="28" t="s">
        <v>365</v>
      </c>
      <c r="BR19" s="29"/>
      <c r="BT19" s="1">
        <v>17</v>
      </c>
      <c r="BU19" s="6">
        <v>2.7233796296296298E-3</v>
      </c>
      <c r="BV19" s="28" t="s">
        <v>453</v>
      </c>
      <c r="BW19" s="29"/>
      <c r="CB19" s="1">
        <v>17</v>
      </c>
      <c r="CC19" s="6">
        <v>1.1819444444444444E-3</v>
      </c>
      <c r="CD19" s="28" t="s">
        <v>86</v>
      </c>
      <c r="CE19" s="29"/>
      <c r="CG19" s="1">
        <v>17</v>
      </c>
      <c r="CH19" s="6">
        <v>1.3332175925925924E-3</v>
      </c>
      <c r="CI19" s="28" t="s">
        <v>145</v>
      </c>
      <c r="CJ19" s="29"/>
      <c r="CO19" s="1">
        <v>17</v>
      </c>
      <c r="CP19" s="1">
        <v>43.68</v>
      </c>
      <c r="CQ19" s="28" t="s">
        <v>85</v>
      </c>
      <c r="CR19" s="29"/>
      <c r="CT19" s="1">
        <v>17</v>
      </c>
      <c r="CU19" s="1">
        <v>48.73</v>
      </c>
      <c r="CV19" s="28" t="s">
        <v>452</v>
      </c>
      <c r="CW19" s="29"/>
      <c r="DB19" s="1">
        <v>17</v>
      </c>
      <c r="DC19" s="1">
        <v>19.62</v>
      </c>
      <c r="DD19" s="28" t="s">
        <v>11</v>
      </c>
      <c r="DE19" s="29"/>
      <c r="DG19" s="1">
        <v>15</v>
      </c>
      <c r="DH19" s="1">
        <v>21.74</v>
      </c>
      <c r="DI19" s="28" t="s">
        <v>33</v>
      </c>
      <c r="DJ19" s="29"/>
      <c r="DO19" s="1">
        <v>15</v>
      </c>
      <c r="DP19" s="1">
        <v>9.76</v>
      </c>
      <c r="DQ19" s="28" t="s">
        <v>9</v>
      </c>
      <c r="DR19" s="29"/>
      <c r="DT19" s="1">
        <v>17</v>
      </c>
      <c r="DU19" s="1">
        <v>10.72</v>
      </c>
      <c r="DV19" s="28" t="s">
        <v>158</v>
      </c>
      <c r="DW19" s="29"/>
      <c r="EB19" s="1">
        <v>17</v>
      </c>
      <c r="EC19" s="1">
        <v>6.44</v>
      </c>
      <c r="ED19" s="28" t="s">
        <v>439</v>
      </c>
      <c r="EE19" s="29"/>
      <c r="EG19" s="1">
        <v>12</v>
      </c>
      <c r="EH19" s="1">
        <v>6.97</v>
      </c>
      <c r="EI19" s="28" t="s">
        <v>157</v>
      </c>
      <c r="EJ19" s="29"/>
      <c r="EO19" s="1">
        <v>9</v>
      </c>
      <c r="EP19" s="1">
        <v>2.41</v>
      </c>
      <c r="EQ19" s="28" t="s">
        <v>5</v>
      </c>
      <c r="ER19" s="29"/>
      <c r="ET19" s="1">
        <v>10</v>
      </c>
      <c r="EU19" s="1">
        <v>2.06</v>
      </c>
      <c r="EV19" s="28" t="s">
        <v>451</v>
      </c>
      <c r="EW19" s="29"/>
      <c r="FB19" s="1">
        <v>16</v>
      </c>
      <c r="FC19" s="1">
        <v>8.6999999999999993</v>
      </c>
      <c r="FD19" s="28" t="s">
        <v>53</v>
      </c>
      <c r="FE19" s="29"/>
      <c r="FG19" s="1">
        <v>17</v>
      </c>
      <c r="FH19" s="1">
        <v>7.39</v>
      </c>
      <c r="FI19" s="28" t="s">
        <v>52</v>
      </c>
      <c r="FJ19" s="29"/>
      <c r="FO19" s="22">
        <v>17</v>
      </c>
      <c r="FP19" s="22">
        <v>17.98</v>
      </c>
      <c r="FQ19" s="24" t="s">
        <v>517</v>
      </c>
      <c r="FR19" s="25"/>
      <c r="FS19" s="22"/>
      <c r="FT19" s="22">
        <v>17</v>
      </c>
      <c r="FU19" s="22">
        <v>15.23</v>
      </c>
      <c r="FV19" s="24" t="s">
        <v>297</v>
      </c>
      <c r="FW19" s="25"/>
      <c r="FX19" s="22"/>
      <c r="FY19" s="22"/>
      <c r="FZ19" s="22"/>
      <c r="GA19" s="22"/>
      <c r="GB19" s="25"/>
    </row>
    <row r="20" spans="1:184" s="1" customFormat="1">
      <c r="A20" s="1">
        <v>18</v>
      </c>
      <c r="B20" s="5">
        <v>8.6134259259259258E-2</v>
      </c>
      <c r="C20" s="28" t="s">
        <v>448</v>
      </c>
      <c r="D20" s="29"/>
      <c r="F20" s="1">
        <v>18</v>
      </c>
      <c r="G20" s="5">
        <v>9.6886574074074083E-2</v>
      </c>
      <c r="H20" s="28" t="s">
        <v>273</v>
      </c>
      <c r="I20" s="29"/>
      <c r="N20" s="1">
        <v>17</v>
      </c>
      <c r="O20" s="4">
        <v>2.4555555555555553</v>
      </c>
      <c r="P20" s="28" t="s">
        <v>446</v>
      </c>
      <c r="Q20" s="29"/>
      <c r="S20" s="2">
        <f t="shared" si="0"/>
        <v>4.0925925925925921E-2</v>
      </c>
      <c r="T20" s="1">
        <v>18</v>
      </c>
      <c r="U20" s="5">
        <v>4.5902777777777772E-2</v>
      </c>
      <c r="V20" s="28" t="s">
        <v>447</v>
      </c>
      <c r="W20" s="29"/>
      <c r="AA20" s="29"/>
      <c r="AB20" s="1">
        <v>18</v>
      </c>
      <c r="AC20" s="6">
        <v>1.8536805555555556E-2</v>
      </c>
      <c r="AD20" s="28" t="s">
        <v>46</v>
      </c>
      <c r="AE20" s="29"/>
      <c r="AG20" s="1">
        <v>18</v>
      </c>
      <c r="AH20" s="6">
        <v>2.0978356481481483E-2</v>
      </c>
      <c r="AI20" s="28" t="s">
        <v>358</v>
      </c>
      <c r="AJ20" s="29"/>
      <c r="AO20" s="1">
        <v>18</v>
      </c>
      <c r="AP20" s="6">
        <v>8.8982638888888878E-3</v>
      </c>
      <c r="AQ20" s="28" t="s">
        <v>108</v>
      </c>
      <c r="AR20" s="29"/>
      <c r="AT20" s="1">
        <v>18</v>
      </c>
      <c r="AU20" s="6">
        <v>9.9971064814814818E-3</v>
      </c>
      <c r="AV20" s="28" t="s">
        <v>445</v>
      </c>
      <c r="AW20" s="29"/>
      <c r="BB20" s="1">
        <v>18</v>
      </c>
      <c r="BC20" s="6">
        <v>5.2228009259259259E-3</v>
      </c>
      <c r="BD20" s="28" t="s">
        <v>46</v>
      </c>
      <c r="BE20" s="29"/>
      <c r="BG20" s="1">
        <v>18</v>
      </c>
      <c r="BH20" s="6">
        <v>5.8967592592592587E-3</v>
      </c>
      <c r="BI20" s="28" t="s">
        <v>444</v>
      </c>
      <c r="BJ20" s="29"/>
      <c r="BO20" s="1">
        <v>18</v>
      </c>
      <c r="BP20" s="6">
        <v>2.4087962962962965E-3</v>
      </c>
      <c r="BQ20" s="28" t="s">
        <v>256</v>
      </c>
      <c r="BR20" s="29"/>
      <c r="BT20" s="1">
        <v>18</v>
      </c>
      <c r="BU20" s="6">
        <v>2.7237268518518517E-3</v>
      </c>
      <c r="BV20" s="28" t="s">
        <v>417</v>
      </c>
      <c r="BW20" s="29"/>
      <c r="CB20" s="1">
        <v>18</v>
      </c>
      <c r="CC20" s="6">
        <v>1.1822916666666668E-3</v>
      </c>
      <c r="CD20" s="28" t="s">
        <v>86</v>
      </c>
      <c r="CE20" s="29"/>
      <c r="CG20" s="1">
        <v>17</v>
      </c>
      <c r="CH20" s="6">
        <v>1.3332175925925924E-3</v>
      </c>
      <c r="CI20" s="28" t="s">
        <v>443</v>
      </c>
      <c r="CJ20" s="29"/>
      <c r="CO20" s="1">
        <v>17</v>
      </c>
      <c r="CP20" s="1">
        <v>43.68</v>
      </c>
      <c r="CQ20" s="28" t="s">
        <v>85</v>
      </c>
      <c r="CR20" s="29"/>
      <c r="CT20" s="1">
        <v>18</v>
      </c>
      <c r="CU20" s="1">
        <v>48.77</v>
      </c>
      <c r="CV20" s="28" t="s">
        <v>10</v>
      </c>
      <c r="CW20" s="29"/>
      <c r="DB20" s="1">
        <v>18</v>
      </c>
      <c r="DC20" s="1">
        <v>19.63</v>
      </c>
      <c r="DD20" s="28" t="s">
        <v>442</v>
      </c>
      <c r="DE20" s="29"/>
      <c r="DG20" s="1">
        <v>18</v>
      </c>
      <c r="DH20" s="1">
        <v>21.75</v>
      </c>
      <c r="DI20" s="28" t="s">
        <v>441</v>
      </c>
      <c r="DJ20" s="29"/>
      <c r="DO20" s="1">
        <v>15</v>
      </c>
      <c r="DP20" s="1">
        <v>9.76</v>
      </c>
      <c r="DQ20" s="28" t="s">
        <v>440</v>
      </c>
      <c r="DR20" s="29"/>
      <c r="DT20" s="1">
        <v>17</v>
      </c>
      <c r="DU20" s="1">
        <v>10.72</v>
      </c>
      <c r="DV20" s="28" t="s">
        <v>158</v>
      </c>
      <c r="DW20" s="29"/>
      <c r="EB20" s="1">
        <v>17</v>
      </c>
      <c r="EC20" s="1">
        <v>6.44</v>
      </c>
      <c r="ED20" s="28" t="s">
        <v>439</v>
      </c>
      <c r="EE20" s="29"/>
      <c r="EG20" s="1">
        <v>12</v>
      </c>
      <c r="EH20" s="1">
        <v>6.97</v>
      </c>
      <c r="EI20" s="28" t="s">
        <v>438</v>
      </c>
      <c r="EJ20" s="29"/>
      <c r="EO20" s="1">
        <v>18</v>
      </c>
      <c r="EP20" s="1">
        <v>2.4</v>
      </c>
      <c r="EQ20" s="28" t="s">
        <v>437</v>
      </c>
      <c r="ER20" s="29"/>
      <c r="ET20" s="1">
        <v>10</v>
      </c>
      <c r="EU20" s="1">
        <v>2.06</v>
      </c>
      <c r="EV20" s="28" t="s">
        <v>117</v>
      </c>
      <c r="EW20" s="29"/>
      <c r="FB20" s="1">
        <v>16</v>
      </c>
      <c r="FC20" s="1">
        <v>8.6999999999999993</v>
      </c>
      <c r="FD20" s="28" t="s">
        <v>249</v>
      </c>
      <c r="FE20" s="29"/>
      <c r="FG20" s="1">
        <v>17</v>
      </c>
      <c r="FH20" s="1">
        <v>7.39</v>
      </c>
      <c r="FI20" s="28" t="s">
        <v>222</v>
      </c>
      <c r="FJ20" s="29"/>
      <c r="FO20" s="22">
        <v>17</v>
      </c>
      <c r="FP20" s="22">
        <v>17.98</v>
      </c>
      <c r="FQ20" s="24" t="s">
        <v>506</v>
      </c>
      <c r="FR20" s="25"/>
      <c r="FS20" s="22"/>
      <c r="FT20" s="22">
        <v>17</v>
      </c>
      <c r="FU20" s="22">
        <v>15.23</v>
      </c>
      <c r="FV20" s="24" t="s">
        <v>297</v>
      </c>
      <c r="FW20" s="25"/>
      <c r="FX20" s="22"/>
      <c r="FY20" s="22"/>
      <c r="FZ20" s="22"/>
      <c r="GA20" s="22"/>
      <c r="GB20" s="25"/>
    </row>
    <row r="21" spans="1:184" s="1" customFormat="1">
      <c r="A21" s="1">
        <v>19</v>
      </c>
      <c r="B21" s="5">
        <v>8.6168981481481485E-2</v>
      </c>
      <c r="C21" s="28" t="s">
        <v>218</v>
      </c>
      <c r="D21" s="29"/>
      <c r="F21" s="1">
        <v>19</v>
      </c>
      <c r="G21" s="5">
        <v>9.6921296296296297E-2</v>
      </c>
      <c r="H21" s="28" t="s">
        <v>170</v>
      </c>
      <c r="I21" s="29"/>
      <c r="N21" s="1">
        <v>19</v>
      </c>
      <c r="O21" s="4">
        <v>2.4569444444444444</v>
      </c>
      <c r="P21" s="28" t="s">
        <v>306</v>
      </c>
      <c r="Q21" s="29"/>
      <c r="S21" s="2">
        <f t="shared" si="0"/>
        <v>4.0949074074074075E-2</v>
      </c>
      <c r="T21" s="1">
        <v>19</v>
      </c>
      <c r="U21" s="5">
        <v>4.5914351851851852E-2</v>
      </c>
      <c r="V21" s="28" t="s">
        <v>48</v>
      </c>
      <c r="W21" s="29"/>
      <c r="AA21" s="29"/>
      <c r="AB21" s="1">
        <v>19</v>
      </c>
      <c r="AC21" s="6">
        <v>1.8538773148148148E-2</v>
      </c>
      <c r="AD21" s="28" t="s">
        <v>434</v>
      </c>
      <c r="AE21" s="29"/>
      <c r="AG21" s="1">
        <v>19</v>
      </c>
      <c r="AH21" s="6">
        <v>2.0985763888888887E-2</v>
      </c>
      <c r="AI21" s="28" t="s">
        <v>433</v>
      </c>
      <c r="AJ21" s="29"/>
      <c r="AO21" s="1">
        <v>19</v>
      </c>
      <c r="AP21" s="6">
        <v>8.9002314814814812E-3</v>
      </c>
      <c r="AQ21" s="28" t="s">
        <v>164</v>
      </c>
      <c r="AR21" s="29"/>
      <c r="AT21" s="1">
        <v>19</v>
      </c>
      <c r="AU21" s="6">
        <v>1.000613425925926E-2</v>
      </c>
      <c r="AV21" s="28" t="s">
        <v>88</v>
      </c>
      <c r="AW21" s="29"/>
      <c r="BB21" s="1">
        <v>19</v>
      </c>
      <c r="BC21" s="6">
        <v>5.223032407407408E-3</v>
      </c>
      <c r="BD21" s="28" t="s">
        <v>46</v>
      </c>
      <c r="BE21" s="29"/>
      <c r="BG21" s="1">
        <v>19</v>
      </c>
      <c r="BH21" s="6">
        <v>5.902662037037037E-3</v>
      </c>
      <c r="BI21" s="28" t="s">
        <v>66</v>
      </c>
      <c r="BJ21" s="29"/>
      <c r="BO21" s="1">
        <v>19</v>
      </c>
      <c r="BP21" s="6">
        <v>2.4116898148148149E-3</v>
      </c>
      <c r="BQ21" s="28" t="s">
        <v>301</v>
      </c>
      <c r="BR21" s="29"/>
      <c r="BT21" s="1">
        <v>19</v>
      </c>
      <c r="BU21" s="6">
        <v>2.7243055555555558E-3</v>
      </c>
      <c r="BV21" s="28" t="s">
        <v>432</v>
      </c>
      <c r="BW21" s="29"/>
      <c r="CB21" s="1">
        <v>19</v>
      </c>
      <c r="CC21" s="6">
        <v>1.1825231481481483E-3</v>
      </c>
      <c r="CD21" s="28" t="s">
        <v>104</v>
      </c>
      <c r="CE21" s="29"/>
      <c r="CG21" s="1">
        <v>19</v>
      </c>
      <c r="CH21" s="6">
        <v>1.3340277777777777E-3</v>
      </c>
      <c r="CI21" s="28" t="s">
        <v>160</v>
      </c>
      <c r="CJ21" s="29"/>
      <c r="CO21" s="1">
        <v>19</v>
      </c>
      <c r="CP21" s="1">
        <v>43.7</v>
      </c>
      <c r="CQ21" s="28" t="s">
        <v>431</v>
      </c>
      <c r="CR21" s="29"/>
      <c r="CT21" s="1">
        <v>19</v>
      </c>
      <c r="CU21" s="1">
        <v>48.82</v>
      </c>
      <c r="CV21" s="28" t="s">
        <v>177</v>
      </c>
      <c r="CW21" s="29"/>
      <c r="DB21" s="1">
        <v>18</v>
      </c>
      <c r="DC21" s="1">
        <v>19.63</v>
      </c>
      <c r="DD21" s="28" t="s">
        <v>9</v>
      </c>
      <c r="DE21" s="29"/>
      <c r="DG21" s="1">
        <v>19</v>
      </c>
      <c r="DH21" s="1">
        <v>21.76</v>
      </c>
      <c r="DI21" s="28" t="s">
        <v>10</v>
      </c>
      <c r="DJ21" s="29"/>
      <c r="DO21" s="1">
        <v>19</v>
      </c>
      <c r="DP21" s="1">
        <v>9.77</v>
      </c>
      <c r="DQ21" s="28" t="s">
        <v>35</v>
      </c>
      <c r="DR21" s="29"/>
      <c r="DT21" s="1">
        <v>17</v>
      </c>
      <c r="DU21" s="1">
        <v>10.72</v>
      </c>
      <c r="DV21" s="28" t="s">
        <v>158</v>
      </c>
      <c r="DW21" s="29"/>
      <c r="EB21" s="1">
        <v>17</v>
      </c>
      <c r="EC21" s="1">
        <v>6.44</v>
      </c>
      <c r="ED21" s="28" t="s">
        <v>35</v>
      </c>
      <c r="EE21" s="29"/>
      <c r="EG21" s="1">
        <v>12</v>
      </c>
      <c r="EH21" s="1">
        <v>6.97</v>
      </c>
      <c r="EI21" s="28" t="s">
        <v>6</v>
      </c>
      <c r="EJ21" s="29"/>
      <c r="EO21" s="1">
        <v>18</v>
      </c>
      <c r="EP21" s="1">
        <v>2.4</v>
      </c>
      <c r="EQ21" s="28" t="s">
        <v>80</v>
      </c>
      <c r="ER21" s="29"/>
      <c r="ET21" s="1">
        <v>10</v>
      </c>
      <c r="EU21" s="1">
        <v>2.06</v>
      </c>
      <c r="EV21" s="28" t="s">
        <v>117</v>
      </c>
      <c r="EW21" s="29"/>
      <c r="FB21" s="1">
        <v>19</v>
      </c>
      <c r="FC21" s="1">
        <v>8.68</v>
      </c>
      <c r="FD21" s="28" t="s">
        <v>116</v>
      </c>
      <c r="FE21" s="29"/>
      <c r="FG21" s="1">
        <v>17</v>
      </c>
      <c r="FH21" s="1">
        <v>7.39</v>
      </c>
      <c r="FI21" s="28" t="s">
        <v>115</v>
      </c>
      <c r="FJ21" s="29"/>
      <c r="FO21" s="22">
        <v>19</v>
      </c>
      <c r="FP21" s="22">
        <v>17.97</v>
      </c>
      <c r="FQ21" s="24" t="s">
        <v>503</v>
      </c>
      <c r="FR21" s="25"/>
      <c r="FS21" s="22"/>
      <c r="FT21" s="22">
        <v>19</v>
      </c>
      <c r="FU21" s="22">
        <v>15.21</v>
      </c>
      <c r="FV21" s="24" t="s">
        <v>502</v>
      </c>
      <c r="FW21" s="25"/>
      <c r="FX21" s="22"/>
      <c r="FY21" s="22"/>
      <c r="FZ21" s="22"/>
      <c r="GA21" s="22"/>
      <c r="GB21" s="25"/>
    </row>
    <row r="22" spans="1:184" s="1" customFormat="1">
      <c r="A22" s="1">
        <v>20</v>
      </c>
      <c r="B22" s="5">
        <v>8.6180555555555552E-2</v>
      </c>
      <c r="C22" s="28" t="s">
        <v>392</v>
      </c>
      <c r="D22" s="29"/>
      <c r="F22" s="1">
        <v>20</v>
      </c>
      <c r="G22" s="5">
        <v>9.6944444444444444E-2</v>
      </c>
      <c r="H22" s="28" t="s">
        <v>428</v>
      </c>
      <c r="I22" s="29"/>
      <c r="N22" s="1">
        <v>19</v>
      </c>
      <c r="O22" s="4">
        <v>2.4569444444444444</v>
      </c>
      <c r="P22" s="28" t="s">
        <v>350</v>
      </c>
      <c r="Q22" s="29"/>
      <c r="S22" s="2">
        <f t="shared" si="0"/>
        <v>4.0949074074074075E-2</v>
      </c>
      <c r="T22" s="1">
        <v>20</v>
      </c>
      <c r="U22" s="5">
        <v>4.5925925925925926E-2</v>
      </c>
      <c r="V22" s="28" t="s">
        <v>133</v>
      </c>
      <c r="W22" s="29"/>
      <c r="AA22" s="29"/>
      <c r="AB22" s="1">
        <v>20</v>
      </c>
      <c r="AC22" s="6">
        <v>1.8541087962962964E-2</v>
      </c>
      <c r="AD22" s="28" t="s">
        <v>427</v>
      </c>
      <c r="AE22" s="29"/>
      <c r="AG22" s="1">
        <v>20</v>
      </c>
      <c r="AH22" s="6">
        <v>2.0988078703703703E-2</v>
      </c>
      <c r="AI22" s="28" t="s">
        <v>426</v>
      </c>
      <c r="AJ22" s="29"/>
      <c r="AO22" s="1">
        <v>20</v>
      </c>
      <c r="AP22" s="6">
        <v>8.9009259259259267E-3</v>
      </c>
      <c r="AQ22" s="28" t="s">
        <v>149</v>
      </c>
      <c r="AR22" s="29"/>
      <c r="AT22" s="1">
        <v>20</v>
      </c>
      <c r="AU22" s="6">
        <v>1.000787037037037E-2</v>
      </c>
      <c r="AV22" s="28" t="s">
        <v>348</v>
      </c>
      <c r="AW22" s="29"/>
      <c r="BB22" s="1">
        <v>20</v>
      </c>
      <c r="BC22" s="6">
        <v>5.2275462962962961E-3</v>
      </c>
      <c r="BD22" s="28" t="s">
        <v>425</v>
      </c>
      <c r="BE22" s="29"/>
      <c r="BG22" s="1">
        <v>20</v>
      </c>
      <c r="BH22" s="6">
        <v>5.9033564814814808E-3</v>
      </c>
      <c r="BI22" s="28" t="s">
        <v>88</v>
      </c>
      <c r="BJ22" s="29"/>
      <c r="BO22" s="1">
        <v>19</v>
      </c>
      <c r="BP22" s="6">
        <v>2.4116898148148149E-3</v>
      </c>
      <c r="BQ22" s="28" t="s">
        <v>17</v>
      </c>
      <c r="BR22" s="29"/>
      <c r="BT22" s="1">
        <v>20</v>
      </c>
      <c r="BU22" s="6">
        <v>2.7253472222222223E-3</v>
      </c>
      <c r="BV22" s="28" t="s">
        <v>424</v>
      </c>
      <c r="BW22" s="29"/>
      <c r="CB22" s="1">
        <v>20</v>
      </c>
      <c r="CC22" s="6">
        <v>1.1828703703703704E-3</v>
      </c>
      <c r="CD22" s="28" t="s">
        <v>104</v>
      </c>
      <c r="CE22" s="29"/>
      <c r="CG22" s="1">
        <v>20</v>
      </c>
      <c r="CH22" s="6">
        <v>1.3341435185185186E-3</v>
      </c>
      <c r="CI22" s="28" t="s">
        <v>210</v>
      </c>
      <c r="CJ22" s="29"/>
      <c r="CO22" s="1">
        <v>20</v>
      </c>
      <c r="CP22" s="1">
        <v>43.71</v>
      </c>
      <c r="CQ22" s="28" t="s">
        <v>299</v>
      </c>
      <c r="CR22" s="29"/>
      <c r="CT22" s="1">
        <v>20</v>
      </c>
      <c r="CU22" s="1">
        <v>48.83</v>
      </c>
      <c r="CV22" s="28" t="s">
        <v>311</v>
      </c>
      <c r="CW22" s="29"/>
      <c r="DB22" s="1">
        <v>20</v>
      </c>
      <c r="DC22" s="1">
        <v>19.649999999999999</v>
      </c>
      <c r="DD22" s="28" t="s">
        <v>423</v>
      </c>
      <c r="DE22" s="29"/>
      <c r="DG22" s="1">
        <v>19</v>
      </c>
      <c r="DH22" s="1">
        <v>21.76</v>
      </c>
      <c r="DI22" s="28" t="s">
        <v>121</v>
      </c>
      <c r="DJ22" s="29"/>
      <c r="DO22" s="1">
        <v>19</v>
      </c>
      <c r="DP22" s="1">
        <v>9.77</v>
      </c>
      <c r="DQ22" s="28" t="s">
        <v>35</v>
      </c>
      <c r="DR22" s="29"/>
      <c r="DT22" s="1">
        <v>17</v>
      </c>
      <c r="DU22" s="1">
        <v>10.72</v>
      </c>
      <c r="DV22" s="28" t="s">
        <v>120</v>
      </c>
      <c r="DW22" s="29"/>
      <c r="EB22" s="1">
        <v>17</v>
      </c>
      <c r="EC22" s="1">
        <v>6.44</v>
      </c>
      <c r="ED22" s="28" t="s">
        <v>35</v>
      </c>
      <c r="EE22" s="29"/>
      <c r="EG22" s="1">
        <v>20</v>
      </c>
      <c r="EH22" s="1">
        <v>6.98</v>
      </c>
      <c r="EI22" s="28" t="s">
        <v>207</v>
      </c>
      <c r="EJ22" s="29"/>
      <c r="EO22" s="1">
        <v>18</v>
      </c>
      <c r="EP22" s="1">
        <v>2.4</v>
      </c>
      <c r="EQ22" s="28" t="s">
        <v>118</v>
      </c>
      <c r="ER22" s="29"/>
      <c r="ET22" s="1">
        <v>10</v>
      </c>
      <c r="EU22" s="1">
        <v>2.06</v>
      </c>
      <c r="EV22" s="28" t="s">
        <v>117</v>
      </c>
      <c r="EW22" s="29"/>
      <c r="FB22" s="1">
        <v>19</v>
      </c>
      <c r="FC22" s="1">
        <v>8.68</v>
      </c>
      <c r="FD22" s="28" t="s">
        <v>249</v>
      </c>
      <c r="FE22" s="29"/>
      <c r="FG22" s="1">
        <v>20</v>
      </c>
      <c r="FH22" s="1">
        <v>7.37</v>
      </c>
      <c r="FI22" s="28" t="s">
        <v>52</v>
      </c>
      <c r="FJ22" s="29"/>
      <c r="FO22" s="22">
        <v>20</v>
      </c>
      <c r="FP22" s="22">
        <v>17.96</v>
      </c>
      <c r="FQ22" s="24" t="s">
        <v>515</v>
      </c>
      <c r="FR22" s="25"/>
      <c r="FS22" s="22"/>
      <c r="FT22" s="22">
        <v>20</v>
      </c>
      <c r="FU22" s="22">
        <v>15.2</v>
      </c>
      <c r="FV22" s="24" t="s">
        <v>492</v>
      </c>
      <c r="FW22" s="25"/>
      <c r="FX22" s="22"/>
      <c r="FY22" s="22"/>
      <c r="FZ22" s="22"/>
      <c r="GA22" s="22"/>
      <c r="GB22" s="25"/>
    </row>
    <row r="23" spans="1:184" s="1" customFormat="1">
      <c r="A23" s="1">
        <v>20</v>
      </c>
      <c r="B23" s="5">
        <v>8.6180555555555552E-2</v>
      </c>
      <c r="C23" s="28" t="s">
        <v>419</v>
      </c>
      <c r="D23" s="29"/>
      <c r="F23" s="1">
        <v>20</v>
      </c>
      <c r="G23" s="5">
        <v>9.6944444444444444E-2</v>
      </c>
      <c r="H23" s="28" t="s">
        <v>420</v>
      </c>
      <c r="I23" s="29"/>
      <c r="N23" s="1">
        <v>21</v>
      </c>
      <c r="O23" s="4">
        <v>2.4576388888888889</v>
      </c>
      <c r="P23" s="28" t="s">
        <v>166</v>
      </c>
      <c r="Q23" s="29"/>
      <c r="S23" s="2">
        <f t="shared" si="0"/>
        <v>4.0960648148148149E-2</v>
      </c>
      <c r="T23" s="1">
        <v>21</v>
      </c>
      <c r="U23" s="5">
        <v>4.5937499999999999E-2</v>
      </c>
      <c r="V23" s="28" t="s">
        <v>170</v>
      </c>
      <c r="W23" s="29"/>
      <c r="AA23" s="29"/>
      <c r="AB23" s="1">
        <v>21</v>
      </c>
      <c r="AC23" s="6">
        <v>1.8555092592592592E-2</v>
      </c>
      <c r="AD23" s="28" t="s">
        <v>45</v>
      </c>
      <c r="AE23" s="29"/>
      <c r="AG23" s="1">
        <v>21</v>
      </c>
      <c r="AH23" s="6">
        <v>2.0992361111111111E-2</v>
      </c>
      <c r="AI23" s="28" t="s">
        <v>217</v>
      </c>
      <c r="AJ23" s="29"/>
      <c r="AO23" s="1">
        <v>21</v>
      </c>
      <c r="AP23" s="6">
        <v>8.9037037037037036E-3</v>
      </c>
      <c r="AQ23" s="28" t="s">
        <v>418</v>
      </c>
      <c r="AR23" s="29"/>
      <c r="AT23" s="1">
        <v>21</v>
      </c>
      <c r="AU23" s="6">
        <v>1.0014120370370371E-2</v>
      </c>
      <c r="AV23" s="28" t="s">
        <v>292</v>
      </c>
      <c r="AW23" s="29"/>
      <c r="BB23" s="1">
        <v>21</v>
      </c>
      <c r="BC23" s="6">
        <v>5.2280092592592595E-3</v>
      </c>
      <c r="BD23" s="28" t="s">
        <v>46</v>
      </c>
      <c r="BE23" s="29"/>
      <c r="BG23" s="1">
        <v>21</v>
      </c>
      <c r="BH23" s="6">
        <v>5.9057870370370366E-3</v>
      </c>
      <c r="BI23" s="28" t="s">
        <v>302</v>
      </c>
      <c r="BJ23" s="29"/>
      <c r="BO23" s="1">
        <v>21</v>
      </c>
      <c r="BP23" s="6">
        <v>2.4118055555555555E-3</v>
      </c>
      <c r="BQ23" s="28" t="s">
        <v>17</v>
      </c>
      <c r="BR23" s="29"/>
      <c r="BT23" s="1">
        <v>21</v>
      </c>
      <c r="BU23" s="6">
        <v>2.7268518518518518E-3</v>
      </c>
      <c r="BV23" s="28" t="s">
        <v>417</v>
      </c>
      <c r="BW23" s="29"/>
      <c r="CB23" s="1">
        <v>21</v>
      </c>
      <c r="CC23" s="6">
        <v>1.1832175925925927E-3</v>
      </c>
      <c r="CD23" s="28" t="s">
        <v>416</v>
      </c>
      <c r="CE23" s="29"/>
      <c r="CG23" s="1">
        <v>21</v>
      </c>
      <c r="CH23" s="6">
        <v>1.3342592592592592E-3</v>
      </c>
      <c r="CI23" s="28" t="s">
        <v>210</v>
      </c>
      <c r="CJ23" s="29"/>
      <c r="CO23" s="1">
        <v>21</v>
      </c>
      <c r="CP23" s="1">
        <v>43.72</v>
      </c>
      <c r="CQ23" s="28" t="s">
        <v>38</v>
      </c>
      <c r="CR23" s="29"/>
      <c r="CT23" s="1">
        <v>20</v>
      </c>
      <c r="CU23" s="1">
        <v>48.83</v>
      </c>
      <c r="CV23" s="28" t="s">
        <v>362</v>
      </c>
      <c r="CW23" s="29"/>
      <c r="DB23" s="1">
        <v>21</v>
      </c>
      <c r="DC23" s="1">
        <v>19.66</v>
      </c>
      <c r="DD23" s="28" t="s">
        <v>85</v>
      </c>
      <c r="DE23" s="29"/>
      <c r="DG23" s="1">
        <v>19</v>
      </c>
      <c r="DH23" s="1">
        <v>21.76</v>
      </c>
      <c r="DI23" s="28" t="s">
        <v>158</v>
      </c>
      <c r="DJ23" s="29"/>
      <c r="DO23" s="1">
        <v>19</v>
      </c>
      <c r="DP23" s="1">
        <v>9.77</v>
      </c>
      <c r="DQ23" s="28" t="s">
        <v>35</v>
      </c>
      <c r="DR23" s="29"/>
      <c r="DT23" s="1">
        <v>17</v>
      </c>
      <c r="DU23" s="1">
        <v>10.72</v>
      </c>
      <c r="DV23" s="28" t="s">
        <v>83</v>
      </c>
      <c r="DW23" s="29"/>
      <c r="EB23" s="1">
        <v>17</v>
      </c>
      <c r="EC23" s="1">
        <v>6.44</v>
      </c>
      <c r="ED23" s="28" t="s">
        <v>288</v>
      </c>
      <c r="EE23" s="29"/>
      <c r="EG23" s="1">
        <v>20</v>
      </c>
      <c r="EH23" s="1">
        <v>6.98</v>
      </c>
      <c r="EI23" s="28" t="s">
        <v>175</v>
      </c>
      <c r="EJ23" s="29"/>
      <c r="EO23" s="1">
        <v>18</v>
      </c>
      <c r="EP23" s="1">
        <v>2.4</v>
      </c>
      <c r="EQ23" s="28" t="s">
        <v>80</v>
      </c>
      <c r="ER23" s="29"/>
      <c r="ET23" s="1">
        <v>10</v>
      </c>
      <c r="EU23" s="1">
        <v>2.06</v>
      </c>
      <c r="EV23" s="28" t="s">
        <v>415</v>
      </c>
      <c r="EW23" s="29"/>
      <c r="FB23" s="1">
        <v>21</v>
      </c>
      <c r="FC23" s="1">
        <v>8.67</v>
      </c>
      <c r="FD23" s="28" t="s">
        <v>116</v>
      </c>
      <c r="FE23" s="29"/>
      <c r="FG23" s="1">
        <v>20</v>
      </c>
      <c r="FH23" s="1">
        <v>7.37</v>
      </c>
      <c r="FI23" s="28" t="s">
        <v>414</v>
      </c>
      <c r="FJ23" s="29"/>
      <c r="FO23" s="22">
        <v>20</v>
      </c>
      <c r="FP23" s="22">
        <v>17.96</v>
      </c>
      <c r="FQ23" s="24" t="s">
        <v>510</v>
      </c>
      <c r="FR23" s="25"/>
      <c r="FS23" s="22"/>
      <c r="FT23" s="22">
        <v>20</v>
      </c>
      <c r="FU23" s="22">
        <v>15.2</v>
      </c>
      <c r="FV23" s="24" t="s">
        <v>488</v>
      </c>
      <c r="FW23" s="25"/>
      <c r="FX23" s="22"/>
      <c r="FY23" s="22"/>
      <c r="FZ23" s="22"/>
      <c r="GA23" s="22"/>
      <c r="GB23" s="25"/>
    </row>
    <row r="24" spans="1:184" s="1" customFormat="1">
      <c r="A24" s="1">
        <v>22</v>
      </c>
      <c r="B24" s="5">
        <v>8.6203703703703713E-2</v>
      </c>
      <c r="C24" s="28" t="s">
        <v>410</v>
      </c>
      <c r="D24" s="29"/>
      <c r="F24" s="1">
        <v>22</v>
      </c>
      <c r="G24" s="5">
        <v>9.6979166666666672E-2</v>
      </c>
      <c r="H24" s="28" t="s">
        <v>411</v>
      </c>
      <c r="I24" s="29"/>
      <c r="N24" s="1">
        <v>21</v>
      </c>
      <c r="O24" s="4">
        <v>2.4576388888888889</v>
      </c>
      <c r="P24" s="28" t="s">
        <v>134</v>
      </c>
      <c r="Q24" s="29"/>
      <c r="S24" s="2">
        <f t="shared" si="0"/>
        <v>4.0960648148148149E-2</v>
      </c>
      <c r="T24" s="1">
        <v>22</v>
      </c>
      <c r="U24" s="5">
        <v>4.5960648148148146E-2</v>
      </c>
      <c r="V24" s="28" t="s">
        <v>219</v>
      </c>
      <c r="W24" s="29"/>
      <c r="AA24" s="29"/>
      <c r="AB24" s="1">
        <v>22</v>
      </c>
      <c r="AC24" s="6">
        <v>1.8559374999999999E-2</v>
      </c>
      <c r="AD24" s="28" t="s">
        <v>46</v>
      </c>
      <c r="AE24" s="29"/>
      <c r="AG24" s="1">
        <v>22</v>
      </c>
      <c r="AH24" s="6">
        <v>2.1014699074074075E-2</v>
      </c>
      <c r="AI24" s="28" t="s">
        <v>44</v>
      </c>
      <c r="AJ24" s="29"/>
      <c r="AO24" s="1">
        <v>22</v>
      </c>
      <c r="AP24" s="6">
        <v>8.9062499999999992E-3</v>
      </c>
      <c r="AQ24" s="28" t="s">
        <v>409</v>
      </c>
      <c r="AR24" s="29"/>
      <c r="AT24" s="1">
        <v>22</v>
      </c>
      <c r="AU24" s="6">
        <v>1.0016550925925925E-2</v>
      </c>
      <c r="AV24" s="28" t="s">
        <v>128</v>
      </c>
      <c r="AW24" s="29"/>
      <c r="BB24" s="1">
        <v>22</v>
      </c>
      <c r="BC24" s="6">
        <v>5.2285879629629627E-3</v>
      </c>
      <c r="BD24" s="28" t="s">
        <v>43</v>
      </c>
      <c r="BE24" s="29"/>
      <c r="BG24" s="1">
        <v>22</v>
      </c>
      <c r="BH24" s="6">
        <v>5.9063657407407398E-3</v>
      </c>
      <c r="BI24" s="28" t="s">
        <v>88</v>
      </c>
      <c r="BJ24" s="29"/>
      <c r="BO24" s="1">
        <v>22</v>
      </c>
      <c r="BP24" s="6">
        <v>2.4120370370370368E-3</v>
      </c>
      <c r="BQ24" s="28" t="s">
        <v>17</v>
      </c>
      <c r="BR24" s="29"/>
      <c r="BT24" s="1">
        <v>22</v>
      </c>
      <c r="BU24" s="6">
        <v>2.7277777777777773E-3</v>
      </c>
      <c r="BV24" s="28" t="s">
        <v>408</v>
      </c>
      <c r="BW24" s="29"/>
      <c r="CB24" s="1">
        <v>22</v>
      </c>
      <c r="CC24" s="6">
        <v>1.1836805555555554E-3</v>
      </c>
      <c r="CD24" s="28" t="s">
        <v>104</v>
      </c>
      <c r="CE24" s="29"/>
      <c r="CG24" s="1">
        <v>22</v>
      </c>
      <c r="CH24" s="6">
        <v>1.3343749999999998E-3</v>
      </c>
      <c r="CI24" s="28" t="s">
        <v>145</v>
      </c>
      <c r="CJ24" s="29"/>
      <c r="CO24" s="1">
        <v>22</v>
      </c>
      <c r="CP24" s="1">
        <v>43.73</v>
      </c>
      <c r="CQ24" s="28" t="s">
        <v>407</v>
      </c>
      <c r="CR24" s="29"/>
      <c r="CT24" s="1">
        <v>20</v>
      </c>
      <c r="CU24" s="1">
        <v>48.83</v>
      </c>
      <c r="CV24" s="28" t="s">
        <v>122</v>
      </c>
      <c r="CW24" s="29"/>
      <c r="DB24" s="1">
        <v>21</v>
      </c>
      <c r="DC24" s="1">
        <v>19.66</v>
      </c>
      <c r="DD24" s="28" t="s">
        <v>9</v>
      </c>
      <c r="DE24" s="29"/>
      <c r="DG24" s="1">
        <v>22</v>
      </c>
      <c r="DH24" s="1">
        <v>21.77</v>
      </c>
      <c r="DI24" s="28" t="s">
        <v>121</v>
      </c>
      <c r="DJ24" s="29"/>
      <c r="DO24" s="1">
        <v>19</v>
      </c>
      <c r="DP24" s="1">
        <v>9.77</v>
      </c>
      <c r="DQ24" s="28" t="s">
        <v>11</v>
      </c>
      <c r="DR24" s="29"/>
      <c r="DT24" s="1">
        <v>22</v>
      </c>
      <c r="DU24" s="1">
        <v>10.73</v>
      </c>
      <c r="DV24" s="28" t="s">
        <v>406</v>
      </c>
      <c r="DW24" s="29"/>
      <c r="EB24" s="1">
        <v>22</v>
      </c>
      <c r="EC24" s="1">
        <v>6.45</v>
      </c>
      <c r="ED24" s="28" t="s">
        <v>266</v>
      </c>
      <c r="EE24" s="29"/>
      <c r="EG24" s="1">
        <v>20</v>
      </c>
      <c r="EH24" s="1">
        <v>6.98</v>
      </c>
      <c r="EI24" s="28" t="s">
        <v>120</v>
      </c>
      <c r="EJ24" s="29"/>
      <c r="EO24" s="1">
        <v>18</v>
      </c>
      <c r="EP24" s="1">
        <v>2.4</v>
      </c>
      <c r="EQ24" s="28" t="s">
        <v>405</v>
      </c>
      <c r="ER24" s="29"/>
      <c r="ET24" s="1">
        <v>10</v>
      </c>
      <c r="EU24" s="1">
        <v>2.06</v>
      </c>
      <c r="EV24" s="28" t="s">
        <v>54</v>
      </c>
      <c r="EW24" s="29"/>
      <c r="FB24" s="1">
        <v>21</v>
      </c>
      <c r="FC24" s="1">
        <v>8.67</v>
      </c>
      <c r="FD24" s="28" t="s">
        <v>116</v>
      </c>
      <c r="FE24" s="29"/>
      <c r="FG24" s="1">
        <v>22</v>
      </c>
      <c r="FH24" s="1">
        <v>7.36</v>
      </c>
      <c r="FI24" s="28" t="s">
        <v>115</v>
      </c>
      <c r="FJ24" s="29"/>
      <c r="FO24" s="22">
        <v>22</v>
      </c>
      <c r="FP24" s="22">
        <v>17.95</v>
      </c>
      <c r="FQ24" s="24" t="s">
        <v>510</v>
      </c>
      <c r="FR24" s="25"/>
      <c r="FS24" s="22"/>
      <c r="FT24" s="22">
        <v>20</v>
      </c>
      <c r="FU24" s="22">
        <v>15.2</v>
      </c>
      <c r="FV24" s="24" t="s">
        <v>499</v>
      </c>
      <c r="FW24" s="25"/>
      <c r="FX24" s="22"/>
      <c r="FY24" s="22"/>
      <c r="FZ24" s="22"/>
      <c r="GA24" s="22"/>
      <c r="GB24" s="25"/>
    </row>
    <row r="25" spans="1:184" s="1" customFormat="1">
      <c r="A25" s="1">
        <v>23</v>
      </c>
      <c r="B25" s="5">
        <v>8.6238425925925913E-2</v>
      </c>
      <c r="C25" s="28" t="s">
        <v>218</v>
      </c>
      <c r="D25" s="29"/>
      <c r="F25" s="1">
        <v>23</v>
      </c>
      <c r="G25" s="5">
        <v>9.7002314814814805E-2</v>
      </c>
      <c r="H25" s="28" t="s">
        <v>401</v>
      </c>
      <c r="I25" s="29"/>
      <c r="N25" s="1">
        <v>23</v>
      </c>
      <c r="O25" s="4">
        <v>2.4583333333333335</v>
      </c>
      <c r="P25" s="28" t="s">
        <v>399</v>
      </c>
      <c r="Q25" s="29"/>
      <c r="S25" s="2">
        <f t="shared" si="0"/>
        <v>4.0972222222222222E-2</v>
      </c>
      <c r="T25" s="1">
        <v>22</v>
      </c>
      <c r="U25" s="5">
        <v>4.5960648148148146E-2</v>
      </c>
      <c r="V25" s="28" t="s">
        <v>400</v>
      </c>
      <c r="W25" s="29"/>
      <c r="AA25" s="29"/>
      <c r="AB25" s="1">
        <v>23</v>
      </c>
      <c r="AC25" s="6">
        <v>1.8564583333333332E-2</v>
      </c>
      <c r="AD25" s="28" t="s">
        <v>398</v>
      </c>
      <c r="AE25" s="29"/>
      <c r="AG25" s="1">
        <v>23</v>
      </c>
      <c r="AH25" s="6">
        <v>2.102222222222222E-2</v>
      </c>
      <c r="AI25" s="28" t="s">
        <v>258</v>
      </c>
      <c r="AJ25" s="29"/>
      <c r="AO25" s="1">
        <v>23</v>
      </c>
      <c r="AP25" s="6">
        <v>8.906597222222222E-3</v>
      </c>
      <c r="AQ25" s="28" t="s">
        <v>45</v>
      </c>
      <c r="AR25" s="29"/>
      <c r="AT25" s="1">
        <v>23</v>
      </c>
      <c r="AU25" s="6">
        <v>1.0017592592592592E-2</v>
      </c>
      <c r="AV25" s="28" t="s">
        <v>88</v>
      </c>
      <c r="AW25" s="29"/>
      <c r="BB25" s="1">
        <v>23</v>
      </c>
      <c r="BC25" s="6">
        <v>5.2289351851851846E-3</v>
      </c>
      <c r="BD25" s="28" t="s">
        <v>147</v>
      </c>
      <c r="BE25" s="29"/>
      <c r="BG25" s="1">
        <v>23</v>
      </c>
      <c r="BH25" s="6">
        <v>5.9089120370370363E-3</v>
      </c>
      <c r="BI25" s="28" t="s">
        <v>128</v>
      </c>
      <c r="BJ25" s="29"/>
      <c r="BO25" s="1">
        <v>23</v>
      </c>
      <c r="BP25" s="6">
        <v>2.4126157407407408E-3</v>
      </c>
      <c r="BQ25" s="28" t="s">
        <v>290</v>
      </c>
      <c r="BR25" s="29"/>
      <c r="BT25" s="1">
        <v>23</v>
      </c>
      <c r="BU25" s="6">
        <v>2.7293981481481479E-3</v>
      </c>
      <c r="BV25" s="28" t="s">
        <v>163</v>
      </c>
      <c r="BW25" s="29"/>
      <c r="CB25" s="1">
        <v>23</v>
      </c>
      <c r="CC25" s="6">
        <v>1.1837962962962963E-3</v>
      </c>
      <c r="CD25" s="28" t="s">
        <v>397</v>
      </c>
      <c r="CE25" s="29"/>
      <c r="CG25" s="1">
        <v>23</v>
      </c>
      <c r="CH25" s="6">
        <v>1.3347222222222224E-3</v>
      </c>
      <c r="CI25" s="28" t="s">
        <v>396</v>
      </c>
      <c r="CJ25" s="29"/>
      <c r="CO25" s="1">
        <v>23</v>
      </c>
      <c r="CP25" s="1">
        <v>43.74</v>
      </c>
      <c r="CQ25" s="28" t="s">
        <v>85</v>
      </c>
      <c r="CR25" s="29"/>
      <c r="CT25" s="1">
        <v>23</v>
      </c>
      <c r="CU25" s="1">
        <v>48.85</v>
      </c>
      <c r="CV25" s="28" t="s">
        <v>177</v>
      </c>
      <c r="CW25" s="29"/>
      <c r="DB25" s="1">
        <v>21</v>
      </c>
      <c r="DC25" s="1">
        <v>19.66</v>
      </c>
      <c r="DD25" s="28" t="s">
        <v>9</v>
      </c>
      <c r="DE25" s="29"/>
      <c r="DG25" s="1">
        <v>22</v>
      </c>
      <c r="DH25" s="1">
        <v>21.77</v>
      </c>
      <c r="DI25" s="28" t="s">
        <v>157</v>
      </c>
      <c r="DJ25" s="29"/>
      <c r="DO25" s="1">
        <v>19</v>
      </c>
      <c r="DP25" s="1">
        <v>9.77</v>
      </c>
      <c r="DQ25" s="28" t="s">
        <v>9</v>
      </c>
      <c r="DR25" s="29"/>
      <c r="DT25" s="1">
        <v>22</v>
      </c>
      <c r="DU25" s="1">
        <v>10.73</v>
      </c>
      <c r="DV25" s="28" t="s">
        <v>120</v>
      </c>
      <c r="DW25" s="29"/>
      <c r="EB25" s="1">
        <v>22</v>
      </c>
      <c r="EC25" s="1">
        <v>6.45</v>
      </c>
      <c r="ED25" s="28" t="s">
        <v>250</v>
      </c>
      <c r="EE25" s="29"/>
      <c r="EG25" s="1">
        <v>20</v>
      </c>
      <c r="EH25" s="1">
        <v>6.98</v>
      </c>
      <c r="EI25" s="28" t="s">
        <v>83</v>
      </c>
      <c r="EJ25" s="29"/>
      <c r="EO25" s="1">
        <v>18</v>
      </c>
      <c r="EP25" s="1">
        <v>2.4</v>
      </c>
      <c r="EQ25" s="28" t="s">
        <v>80</v>
      </c>
      <c r="ER25" s="29"/>
      <c r="ET25" s="1">
        <v>23</v>
      </c>
      <c r="EU25" s="1">
        <v>2.0499999999999998</v>
      </c>
      <c r="EV25" s="28" t="s">
        <v>31</v>
      </c>
      <c r="EW25" s="29"/>
      <c r="FB25" s="1">
        <v>23</v>
      </c>
      <c r="FC25" s="1">
        <v>8.66</v>
      </c>
      <c r="FD25" s="28" t="s">
        <v>78</v>
      </c>
      <c r="FE25" s="29"/>
      <c r="FG25" s="1">
        <v>22</v>
      </c>
      <c r="FH25" s="1">
        <v>7.36</v>
      </c>
      <c r="FI25" s="28" t="s">
        <v>222</v>
      </c>
      <c r="FJ25" s="29"/>
      <c r="FO25" s="22">
        <v>23</v>
      </c>
      <c r="FP25" s="22">
        <v>17.940000000000001</v>
      </c>
      <c r="FQ25" s="24" t="s">
        <v>510</v>
      </c>
      <c r="FR25" s="25"/>
      <c r="FS25" s="22"/>
      <c r="FT25" s="22">
        <v>23</v>
      </c>
      <c r="FU25" s="22">
        <v>15.19</v>
      </c>
      <c r="FV25" s="24" t="s">
        <v>297</v>
      </c>
      <c r="FW25" s="25"/>
      <c r="FX25" s="22"/>
      <c r="FY25" s="22"/>
      <c r="FZ25" s="22"/>
      <c r="GA25" s="22"/>
      <c r="GB25" s="25"/>
    </row>
    <row r="26" spans="1:184" s="1" customFormat="1">
      <c r="A26" s="1">
        <v>23</v>
      </c>
      <c r="B26" s="5">
        <v>8.6238425925925913E-2</v>
      </c>
      <c r="C26" s="28" t="s">
        <v>392</v>
      </c>
      <c r="D26" s="29"/>
      <c r="F26" s="1">
        <v>23</v>
      </c>
      <c r="G26" s="5">
        <v>9.7002314814814805E-2</v>
      </c>
      <c r="H26" s="28" t="s">
        <v>203</v>
      </c>
      <c r="I26" s="29"/>
      <c r="N26" s="1">
        <v>24</v>
      </c>
      <c r="O26" s="4">
        <v>2.4590277777777776</v>
      </c>
      <c r="P26" s="28" t="s">
        <v>167</v>
      </c>
      <c r="Q26" s="29"/>
      <c r="S26" s="2">
        <f t="shared" si="0"/>
        <v>4.0983796296296296E-2</v>
      </c>
      <c r="T26" s="1">
        <v>22</v>
      </c>
      <c r="U26" s="5">
        <v>4.5960648148148146E-2</v>
      </c>
      <c r="V26" s="28" t="s">
        <v>391</v>
      </c>
      <c r="W26" s="29"/>
      <c r="AA26" s="29"/>
      <c r="AB26" s="1">
        <v>24</v>
      </c>
      <c r="AC26" s="6">
        <v>1.8568981481481481E-2</v>
      </c>
      <c r="AD26" s="28" t="s">
        <v>198</v>
      </c>
      <c r="AE26" s="29"/>
      <c r="AG26" s="1">
        <v>24</v>
      </c>
      <c r="AH26" s="6">
        <v>2.1031828703703705E-2</v>
      </c>
      <c r="AI26" s="28" t="s">
        <v>111</v>
      </c>
      <c r="AJ26" s="29"/>
      <c r="AO26" s="1">
        <v>24</v>
      </c>
      <c r="AP26" s="6">
        <v>8.9078703703703698E-3</v>
      </c>
      <c r="AQ26" s="28" t="s">
        <v>46</v>
      </c>
      <c r="AR26" s="29"/>
      <c r="AT26" s="1">
        <v>24</v>
      </c>
      <c r="AU26" s="6">
        <v>1.0020601851851852E-2</v>
      </c>
      <c r="AV26" s="28" t="s">
        <v>66</v>
      </c>
      <c r="AW26" s="29"/>
      <c r="BB26" s="1">
        <v>24</v>
      </c>
      <c r="BC26" s="6">
        <v>5.2317129629629632E-3</v>
      </c>
      <c r="BD26" s="28" t="s">
        <v>390</v>
      </c>
      <c r="BE26" s="29"/>
      <c r="BG26" s="1">
        <v>24</v>
      </c>
      <c r="BH26" s="6">
        <v>5.9111111111111109E-3</v>
      </c>
      <c r="BI26" s="28" t="s">
        <v>88</v>
      </c>
      <c r="BJ26" s="29"/>
      <c r="BO26" s="1">
        <v>24</v>
      </c>
      <c r="BP26" s="6">
        <v>2.413310185185185E-3</v>
      </c>
      <c r="BQ26" s="28" t="s">
        <v>365</v>
      </c>
      <c r="BR26" s="29"/>
      <c r="BT26" s="1">
        <v>24</v>
      </c>
      <c r="BU26" s="6">
        <v>2.7314814814814819E-3</v>
      </c>
      <c r="BV26" s="28" t="s">
        <v>241</v>
      </c>
      <c r="BW26" s="29"/>
      <c r="CB26" s="1">
        <v>24</v>
      </c>
      <c r="CC26" s="6">
        <v>1.1842592592592592E-3</v>
      </c>
      <c r="CD26" s="28" t="s">
        <v>104</v>
      </c>
      <c r="CE26" s="29"/>
      <c r="CG26" s="1">
        <v>24</v>
      </c>
      <c r="CH26" s="6">
        <v>1.334837962962963E-3</v>
      </c>
      <c r="CI26" s="28" t="s">
        <v>210</v>
      </c>
      <c r="CJ26" s="29"/>
      <c r="CO26" s="1">
        <v>23</v>
      </c>
      <c r="CP26" s="1">
        <v>43.74</v>
      </c>
      <c r="CQ26" s="28" t="s">
        <v>61</v>
      </c>
      <c r="CR26" s="29"/>
      <c r="CT26" s="1">
        <v>24</v>
      </c>
      <c r="CU26" s="1">
        <v>48.86</v>
      </c>
      <c r="CV26" s="28" t="s">
        <v>177</v>
      </c>
      <c r="CW26" s="29"/>
      <c r="DB26" s="1">
        <v>24</v>
      </c>
      <c r="DC26" s="1">
        <v>19.670000000000002</v>
      </c>
      <c r="DD26" s="28" t="s">
        <v>9</v>
      </c>
      <c r="DE26" s="29"/>
      <c r="DG26" s="1">
        <v>22</v>
      </c>
      <c r="DH26" s="1">
        <v>21.77</v>
      </c>
      <c r="DI26" s="28" t="s">
        <v>59</v>
      </c>
      <c r="DJ26" s="29"/>
      <c r="DO26" s="1">
        <v>19</v>
      </c>
      <c r="DP26" s="1">
        <v>9.77</v>
      </c>
      <c r="DQ26" s="28" t="s">
        <v>35</v>
      </c>
      <c r="DR26" s="29"/>
      <c r="DT26" s="1">
        <v>24</v>
      </c>
      <c r="DU26" s="1">
        <v>10.74</v>
      </c>
      <c r="DV26" s="28" t="s">
        <v>157</v>
      </c>
      <c r="DW26" s="29"/>
      <c r="EB26" s="1">
        <v>22</v>
      </c>
      <c r="EC26" s="1">
        <v>6.45</v>
      </c>
      <c r="ED26" s="28" t="s">
        <v>193</v>
      </c>
      <c r="EE26" s="29"/>
      <c r="EG26" s="1">
        <v>24</v>
      </c>
      <c r="EH26" s="1">
        <v>6.99</v>
      </c>
      <c r="EI26" s="28" t="s">
        <v>207</v>
      </c>
      <c r="EJ26" s="29"/>
      <c r="EO26" s="1">
        <v>18</v>
      </c>
      <c r="EP26" s="1">
        <v>2.4</v>
      </c>
      <c r="EQ26" s="28" t="s">
        <v>55</v>
      </c>
      <c r="ER26" s="29"/>
      <c r="ET26" s="1">
        <v>23</v>
      </c>
      <c r="EU26" s="1">
        <v>2.0499999999999998</v>
      </c>
      <c r="EV26" s="28" t="s">
        <v>4</v>
      </c>
      <c r="EW26" s="29"/>
      <c r="FB26" s="1">
        <v>23</v>
      </c>
      <c r="FC26" s="1">
        <v>8.66</v>
      </c>
      <c r="FD26" s="28" t="s">
        <v>53</v>
      </c>
      <c r="FE26" s="29"/>
      <c r="FG26" s="1">
        <v>22</v>
      </c>
      <c r="FH26" s="1">
        <v>7.36</v>
      </c>
      <c r="FI26" s="28" t="s">
        <v>52</v>
      </c>
      <c r="FJ26" s="29"/>
      <c r="FO26" s="22">
        <v>24</v>
      </c>
      <c r="FP26" s="22">
        <v>17.93</v>
      </c>
      <c r="FQ26" s="24" t="s">
        <v>513</v>
      </c>
      <c r="FR26" s="25"/>
      <c r="FS26" s="22"/>
      <c r="FT26" s="22">
        <v>24</v>
      </c>
      <c r="FU26" s="22">
        <v>15.18</v>
      </c>
      <c r="FV26" s="24" t="s">
        <v>480</v>
      </c>
      <c r="FW26" s="25"/>
      <c r="FX26" s="22"/>
      <c r="FY26" s="22"/>
      <c r="FZ26" s="22"/>
      <c r="GA26" s="22"/>
      <c r="GB26" s="25"/>
    </row>
    <row r="27" spans="1:184" s="1" customFormat="1">
      <c r="A27" s="1">
        <v>25</v>
      </c>
      <c r="B27" s="5">
        <v>8.6284722222222221E-2</v>
      </c>
      <c r="C27" s="28" t="s">
        <v>350</v>
      </c>
      <c r="D27" s="29"/>
      <c r="F27" s="1">
        <v>25</v>
      </c>
      <c r="G27" s="5">
        <v>9.7037037037037033E-2</v>
      </c>
      <c r="H27" s="28" t="s">
        <v>112</v>
      </c>
      <c r="I27" s="29"/>
      <c r="N27" s="1">
        <v>25</v>
      </c>
      <c r="O27" s="4">
        <v>2.4597222222222221</v>
      </c>
      <c r="P27" s="28" t="s">
        <v>47</v>
      </c>
      <c r="Q27" s="29"/>
      <c r="S27" s="2">
        <f t="shared" si="0"/>
        <v>4.099537037037037E-2</v>
      </c>
      <c r="T27" s="1">
        <v>25</v>
      </c>
      <c r="U27" s="5">
        <v>4.5995370370370374E-2</v>
      </c>
      <c r="V27" s="28" t="s">
        <v>307</v>
      </c>
      <c r="W27" s="29"/>
      <c r="AA27" s="29"/>
      <c r="AB27" s="1">
        <v>25</v>
      </c>
      <c r="AC27" s="6">
        <v>1.8590162037037037E-2</v>
      </c>
      <c r="AD27" s="28" t="s">
        <v>45</v>
      </c>
      <c r="AE27" s="29"/>
      <c r="AG27" s="1">
        <v>25</v>
      </c>
      <c r="AH27" s="6">
        <v>2.1035763888888889E-2</v>
      </c>
      <c r="AI27" s="28" t="s">
        <v>109</v>
      </c>
      <c r="AJ27" s="29"/>
      <c r="AO27" s="1">
        <v>25</v>
      </c>
      <c r="AP27" s="6">
        <v>8.9086805555555551E-3</v>
      </c>
      <c r="AQ27" s="28" t="s">
        <v>386</v>
      </c>
      <c r="AR27" s="29"/>
      <c r="AT27" s="1">
        <v>25</v>
      </c>
      <c r="AU27" s="6">
        <v>1.0021296296296297E-2</v>
      </c>
      <c r="AV27" s="28" t="s">
        <v>258</v>
      </c>
      <c r="AW27" s="29"/>
      <c r="BB27" s="1">
        <v>25</v>
      </c>
      <c r="BC27" s="6">
        <v>5.2318287037037038E-3</v>
      </c>
      <c r="BD27" s="28" t="s">
        <v>218</v>
      </c>
      <c r="BE27" s="29"/>
      <c r="BG27" s="1">
        <v>25</v>
      </c>
      <c r="BH27" s="6">
        <v>5.9115740740740734E-3</v>
      </c>
      <c r="BI27" s="28" t="s">
        <v>336</v>
      </c>
      <c r="BJ27" s="29"/>
      <c r="BO27" s="1">
        <v>25</v>
      </c>
      <c r="BP27" s="6">
        <v>2.4140046296296297E-3</v>
      </c>
      <c r="BQ27" s="28" t="s">
        <v>17</v>
      </c>
      <c r="BR27" s="29"/>
      <c r="BT27" s="1">
        <v>25</v>
      </c>
      <c r="BU27" s="6">
        <v>2.732060185185185E-3</v>
      </c>
      <c r="BV27" s="28" t="s">
        <v>336</v>
      </c>
      <c r="BW27" s="29"/>
      <c r="CB27" s="1">
        <v>25</v>
      </c>
      <c r="CC27" s="6">
        <v>1.1843749999999999E-3</v>
      </c>
      <c r="CD27" s="28" t="s">
        <v>385</v>
      </c>
      <c r="CE27" s="29"/>
      <c r="CG27" s="1">
        <v>25</v>
      </c>
      <c r="CH27" s="6">
        <v>1.3357638888888889E-3</v>
      </c>
      <c r="CI27" s="28" t="s">
        <v>384</v>
      </c>
      <c r="CJ27" s="29"/>
      <c r="CO27" s="1">
        <v>23</v>
      </c>
      <c r="CP27" s="1">
        <v>43.74</v>
      </c>
      <c r="CQ27" s="28" t="s">
        <v>334</v>
      </c>
      <c r="CR27" s="29"/>
      <c r="CT27" s="1">
        <v>24</v>
      </c>
      <c r="CU27" s="1">
        <v>48.86</v>
      </c>
      <c r="CV27" s="28" t="s">
        <v>10</v>
      </c>
      <c r="CW27" s="29"/>
      <c r="DB27" s="1">
        <v>25</v>
      </c>
      <c r="DC27" s="1">
        <v>19.68</v>
      </c>
      <c r="DD27" s="28" t="s">
        <v>383</v>
      </c>
      <c r="DE27" s="29"/>
      <c r="DG27" s="1">
        <v>22</v>
      </c>
      <c r="DH27" s="1">
        <v>21.77</v>
      </c>
      <c r="DI27" s="28" t="s">
        <v>382</v>
      </c>
      <c r="DJ27" s="29"/>
      <c r="DO27" s="1">
        <v>19</v>
      </c>
      <c r="DP27" s="1">
        <v>9.77</v>
      </c>
      <c r="DQ27" s="28" t="s">
        <v>11</v>
      </c>
      <c r="DR27" s="29"/>
      <c r="DT27" s="1">
        <v>24</v>
      </c>
      <c r="DU27" s="1">
        <v>10.74</v>
      </c>
      <c r="DV27" s="28" t="s">
        <v>120</v>
      </c>
      <c r="DW27" s="29"/>
      <c r="EB27" s="1">
        <v>22</v>
      </c>
      <c r="EC27" s="1">
        <v>6.45</v>
      </c>
      <c r="ED27" s="28" t="s">
        <v>381</v>
      </c>
      <c r="EE27" s="29"/>
      <c r="EG27" s="1">
        <v>24</v>
      </c>
      <c r="EH27" s="1">
        <v>6.99</v>
      </c>
      <c r="EI27" s="28" t="s">
        <v>175</v>
      </c>
      <c r="EJ27" s="29"/>
      <c r="EO27" s="1">
        <v>18</v>
      </c>
      <c r="EP27" s="1">
        <v>2.4</v>
      </c>
      <c r="EQ27" s="28" t="s">
        <v>80</v>
      </c>
      <c r="ER27" s="29"/>
      <c r="ET27" s="1">
        <v>23</v>
      </c>
      <c r="EU27" s="1">
        <v>2.0499999999999998</v>
      </c>
      <c r="EV27" s="28" t="s">
        <v>4</v>
      </c>
      <c r="EW27" s="29"/>
      <c r="FB27" s="1">
        <v>23</v>
      </c>
      <c r="FC27" s="1">
        <v>8.66</v>
      </c>
      <c r="FD27" s="28" t="s">
        <v>53</v>
      </c>
      <c r="FE27" s="29"/>
      <c r="FG27" s="1">
        <v>25</v>
      </c>
      <c r="FH27" s="1">
        <v>7.35</v>
      </c>
      <c r="FI27" s="28" t="s">
        <v>29</v>
      </c>
      <c r="FJ27" s="29"/>
      <c r="FO27" s="22">
        <v>25</v>
      </c>
      <c r="FP27" s="22">
        <v>17.920000000000002</v>
      </c>
      <c r="FQ27" s="24" t="s">
        <v>500</v>
      </c>
      <c r="FR27" s="25"/>
      <c r="FS27" s="22"/>
      <c r="FT27" s="22">
        <v>24</v>
      </c>
      <c r="FU27" s="22">
        <v>15.18</v>
      </c>
      <c r="FV27" s="24" t="s">
        <v>297</v>
      </c>
      <c r="FW27" s="25"/>
      <c r="FX27" s="22"/>
      <c r="FY27" s="22"/>
      <c r="FZ27" s="22"/>
      <c r="GA27" s="22"/>
      <c r="GB27" s="25"/>
    </row>
    <row r="28" spans="1:184" s="1" customFormat="1">
      <c r="A28" s="1">
        <v>25</v>
      </c>
      <c r="B28" s="5">
        <v>8.6284722222222221E-2</v>
      </c>
      <c r="C28" s="28" t="s">
        <v>377</v>
      </c>
      <c r="D28" s="29"/>
      <c r="F28" s="1">
        <v>26</v>
      </c>
      <c r="G28" s="5">
        <v>9.706018518518518E-2</v>
      </c>
      <c r="H28" s="28" t="s">
        <v>378</v>
      </c>
      <c r="I28" s="29"/>
      <c r="N28" s="1">
        <v>25</v>
      </c>
      <c r="O28" s="4">
        <v>2.4597222222222221</v>
      </c>
      <c r="P28" s="28" t="s">
        <v>284</v>
      </c>
      <c r="Q28" s="29"/>
      <c r="S28" s="2">
        <f t="shared" si="0"/>
        <v>4.099537037037037E-2</v>
      </c>
      <c r="T28" s="1">
        <v>26</v>
      </c>
      <c r="U28" s="5">
        <v>4.6041666666666668E-2</v>
      </c>
      <c r="V28" s="28" t="s">
        <v>376</v>
      </c>
      <c r="W28" s="29"/>
      <c r="AA28" s="29"/>
      <c r="AB28" s="1">
        <v>26</v>
      </c>
      <c r="AC28" s="6">
        <v>1.8591550925925928E-2</v>
      </c>
      <c r="AD28" s="28" t="s">
        <v>45</v>
      </c>
      <c r="AE28" s="29"/>
      <c r="AG28" s="1">
        <v>26</v>
      </c>
      <c r="AH28" s="6">
        <v>2.1046180555555558E-2</v>
      </c>
      <c r="AI28" s="28" t="s">
        <v>183</v>
      </c>
      <c r="AJ28" s="29"/>
      <c r="AO28" s="1">
        <v>26</v>
      </c>
      <c r="AP28" s="6">
        <v>8.9105324074074069E-3</v>
      </c>
      <c r="AQ28" s="28" t="s">
        <v>367</v>
      </c>
      <c r="AR28" s="29"/>
      <c r="AT28" s="1">
        <v>26</v>
      </c>
      <c r="AU28" s="6">
        <v>1.002175925925926E-2</v>
      </c>
      <c r="AV28" s="28" t="s">
        <v>66</v>
      </c>
      <c r="AW28" s="29"/>
      <c r="BB28" s="1">
        <v>26</v>
      </c>
      <c r="BC28" s="6">
        <v>5.2362268518518522E-3</v>
      </c>
      <c r="BD28" s="28" t="s">
        <v>375</v>
      </c>
      <c r="BE28" s="29"/>
      <c r="BG28" s="1">
        <v>26</v>
      </c>
      <c r="BH28" s="6">
        <v>5.9123842592592587E-3</v>
      </c>
      <c r="BI28" s="28" t="s">
        <v>88</v>
      </c>
      <c r="BJ28" s="29"/>
      <c r="BO28" s="1">
        <v>26</v>
      </c>
      <c r="BP28" s="6">
        <v>2.4158564814814815E-3</v>
      </c>
      <c r="BQ28" s="28" t="s">
        <v>256</v>
      </c>
      <c r="BR28" s="29"/>
      <c r="BT28" s="1">
        <v>26</v>
      </c>
      <c r="BU28" s="6">
        <v>2.7331018518518516E-3</v>
      </c>
      <c r="BV28" s="28" t="s">
        <v>87</v>
      </c>
      <c r="BW28" s="29"/>
      <c r="CB28" s="1">
        <v>26</v>
      </c>
      <c r="CC28" s="6">
        <v>1.1844907407407407E-3</v>
      </c>
      <c r="CD28" s="28" t="s">
        <v>226</v>
      </c>
      <c r="CE28" s="29"/>
      <c r="CG28" s="1">
        <v>25</v>
      </c>
      <c r="CH28" s="6">
        <v>1.3357638888888889E-3</v>
      </c>
      <c r="CI28" s="28" t="s">
        <v>103</v>
      </c>
      <c r="CJ28" s="29"/>
      <c r="CO28" s="1">
        <v>26</v>
      </c>
      <c r="CP28" s="1">
        <v>43.75</v>
      </c>
      <c r="CQ28" s="28" t="s">
        <v>85</v>
      </c>
      <c r="CR28" s="29"/>
      <c r="CT28" s="1">
        <v>26</v>
      </c>
      <c r="CU28" s="1">
        <v>48.87</v>
      </c>
      <c r="CV28" s="28" t="s">
        <v>10</v>
      </c>
      <c r="CW28" s="29"/>
      <c r="DB28" s="1">
        <v>25</v>
      </c>
      <c r="DC28" s="1">
        <v>19.68</v>
      </c>
      <c r="DD28" s="28" t="s">
        <v>11</v>
      </c>
      <c r="DE28" s="29"/>
      <c r="DG28" s="1">
        <v>22</v>
      </c>
      <c r="DH28" s="1">
        <v>21.77</v>
      </c>
      <c r="DI28" s="28" t="s">
        <v>374</v>
      </c>
      <c r="DJ28" s="29"/>
      <c r="DO28" s="1">
        <v>19</v>
      </c>
      <c r="DP28" s="1">
        <v>9.77</v>
      </c>
      <c r="DQ28" s="28" t="s">
        <v>9</v>
      </c>
      <c r="DR28" s="29"/>
      <c r="DT28" s="1">
        <v>24</v>
      </c>
      <c r="DU28" s="1">
        <v>10.74</v>
      </c>
      <c r="DV28" s="28" t="s">
        <v>373</v>
      </c>
      <c r="DW28" s="29"/>
      <c r="EB28" s="1">
        <v>22</v>
      </c>
      <c r="EC28" s="1">
        <v>6.45</v>
      </c>
      <c r="ED28" s="28" t="s">
        <v>193</v>
      </c>
      <c r="EE28" s="29"/>
      <c r="EG28" s="1">
        <v>24</v>
      </c>
      <c r="EH28" s="1">
        <v>6.99</v>
      </c>
      <c r="EI28" s="28" t="s">
        <v>157</v>
      </c>
      <c r="EJ28" s="29"/>
      <c r="EO28" s="1">
        <v>18</v>
      </c>
      <c r="EP28" s="1">
        <v>2.4</v>
      </c>
      <c r="EQ28" s="28" t="s">
        <v>80</v>
      </c>
      <c r="ER28" s="29"/>
      <c r="ET28" s="1">
        <v>23</v>
      </c>
      <c r="EU28" s="1">
        <v>2.0499999999999998</v>
      </c>
      <c r="EV28" s="28" t="s">
        <v>4</v>
      </c>
      <c r="EW28" s="29"/>
      <c r="FB28" s="1">
        <v>23</v>
      </c>
      <c r="FC28" s="1">
        <v>8.66</v>
      </c>
      <c r="FD28" s="28" t="s">
        <v>249</v>
      </c>
      <c r="FE28" s="29"/>
      <c r="FG28" s="1">
        <v>26</v>
      </c>
      <c r="FH28" s="1">
        <v>7.34</v>
      </c>
      <c r="FI28" s="28" t="s">
        <v>52</v>
      </c>
      <c r="FJ28" s="29"/>
      <c r="FO28" s="22">
        <v>25</v>
      </c>
      <c r="FP28" s="22">
        <v>17.920000000000002</v>
      </c>
      <c r="FQ28" s="24" t="s">
        <v>174</v>
      </c>
      <c r="FR28" s="25"/>
      <c r="FS28" s="22"/>
      <c r="FT28" s="22">
        <v>26</v>
      </c>
      <c r="FU28" s="22">
        <v>15.17</v>
      </c>
      <c r="FV28" s="24" t="s">
        <v>505</v>
      </c>
      <c r="FW28" s="25"/>
      <c r="FX28" s="22"/>
      <c r="FY28" s="22"/>
      <c r="FZ28" s="22"/>
      <c r="GA28" s="22"/>
      <c r="GB28" s="25"/>
    </row>
    <row r="29" spans="1:184" s="1" customFormat="1">
      <c r="A29" s="1">
        <v>27</v>
      </c>
      <c r="B29" s="5">
        <v>8.6296296296296301E-2</v>
      </c>
      <c r="C29" s="28" t="s">
        <v>369</v>
      </c>
      <c r="D29" s="29"/>
      <c r="F29" s="1">
        <v>27</v>
      </c>
      <c r="G29" s="5">
        <v>9.707175925925926E-2</v>
      </c>
      <c r="H29" s="28" t="s">
        <v>370</v>
      </c>
      <c r="I29" s="29"/>
      <c r="N29" s="1">
        <v>27</v>
      </c>
      <c r="O29" s="4">
        <v>2.4618055555555558</v>
      </c>
      <c r="P29" s="28" t="s">
        <v>23</v>
      </c>
      <c r="Q29" s="29"/>
      <c r="S29" s="2">
        <f t="shared" si="0"/>
        <v>4.1030092592592597E-2</v>
      </c>
      <c r="T29" s="1">
        <v>27</v>
      </c>
      <c r="U29" s="5">
        <v>4.6053240740740742E-2</v>
      </c>
      <c r="V29" s="28" t="s">
        <v>368</v>
      </c>
      <c r="W29" s="29"/>
      <c r="AA29" s="29"/>
      <c r="AB29" s="1">
        <v>27</v>
      </c>
      <c r="AC29" s="6">
        <v>1.8593055555555557E-2</v>
      </c>
      <c r="AD29" s="28" t="s">
        <v>367</v>
      </c>
      <c r="AE29" s="29"/>
      <c r="AG29" s="1">
        <v>27</v>
      </c>
      <c r="AH29" s="6">
        <v>2.1057754629629628E-2</v>
      </c>
      <c r="AI29" s="28" t="s">
        <v>366</v>
      </c>
      <c r="AJ29" s="29"/>
      <c r="AO29" s="1">
        <v>27</v>
      </c>
      <c r="AP29" s="6">
        <v>8.9138888888888896E-3</v>
      </c>
      <c r="AQ29" s="28" t="s">
        <v>131</v>
      </c>
      <c r="AR29" s="29"/>
      <c r="AT29" s="1">
        <v>27</v>
      </c>
      <c r="AU29" s="6">
        <v>1.0025115740740741E-2</v>
      </c>
      <c r="AV29" s="28" t="s">
        <v>128</v>
      </c>
      <c r="AW29" s="29"/>
      <c r="BB29" s="1">
        <v>27</v>
      </c>
      <c r="BC29" s="6">
        <v>5.2364583333333334E-3</v>
      </c>
      <c r="BD29" s="28" t="s">
        <v>365</v>
      </c>
      <c r="BE29" s="29"/>
      <c r="BG29" s="1">
        <v>27</v>
      </c>
      <c r="BH29" s="6">
        <v>5.9136574074074065E-3</v>
      </c>
      <c r="BI29" s="28" t="s">
        <v>88</v>
      </c>
      <c r="BJ29" s="29"/>
      <c r="BO29" s="1">
        <v>27</v>
      </c>
      <c r="BP29" s="6">
        <v>2.4160879629629628E-3</v>
      </c>
      <c r="BQ29" s="28" t="s">
        <v>63</v>
      </c>
      <c r="BR29" s="29"/>
      <c r="BT29" s="1">
        <v>26</v>
      </c>
      <c r="BU29" s="6">
        <v>2.7331018518518516E-3</v>
      </c>
      <c r="BV29" s="28" t="s">
        <v>336</v>
      </c>
      <c r="BW29" s="29"/>
      <c r="CB29" s="1">
        <v>26</v>
      </c>
      <c r="CC29" s="6">
        <v>1.1844907407407407E-3</v>
      </c>
      <c r="CD29" s="28" t="s">
        <v>280</v>
      </c>
      <c r="CE29" s="29"/>
      <c r="CG29" s="1">
        <v>27</v>
      </c>
      <c r="CH29" s="6">
        <v>1.3358796296296296E-3</v>
      </c>
      <c r="CI29" s="28" t="s">
        <v>364</v>
      </c>
      <c r="CJ29" s="29"/>
      <c r="CO29" s="1">
        <v>26</v>
      </c>
      <c r="CP29" s="1">
        <v>43.75</v>
      </c>
      <c r="CQ29" s="28" t="s">
        <v>61</v>
      </c>
      <c r="CR29" s="29"/>
      <c r="CT29" s="1">
        <v>27</v>
      </c>
      <c r="CU29" s="1">
        <v>48.88</v>
      </c>
      <c r="CV29" s="28" t="s">
        <v>10</v>
      </c>
      <c r="CW29" s="29"/>
      <c r="DB29" s="1">
        <v>25</v>
      </c>
      <c r="DC29" s="1">
        <v>19.68</v>
      </c>
      <c r="DD29" s="28" t="s">
        <v>9</v>
      </c>
      <c r="DE29" s="29"/>
      <c r="DG29" s="1">
        <v>27</v>
      </c>
      <c r="DH29" s="1">
        <v>21.78</v>
      </c>
      <c r="DI29" s="28" t="s">
        <v>10</v>
      </c>
      <c r="DJ29" s="29"/>
      <c r="DO29" s="1">
        <v>19</v>
      </c>
      <c r="DP29" s="1">
        <v>9.77</v>
      </c>
      <c r="DQ29" s="28" t="s">
        <v>57</v>
      </c>
      <c r="DR29" s="29"/>
      <c r="DT29" s="1">
        <v>27</v>
      </c>
      <c r="DU29" s="1">
        <v>10.75</v>
      </c>
      <c r="DV29" s="28" t="s">
        <v>158</v>
      </c>
      <c r="DW29" s="29"/>
      <c r="EB29" s="1">
        <v>22</v>
      </c>
      <c r="EC29" s="1">
        <v>6.45</v>
      </c>
      <c r="ED29" s="28" t="s">
        <v>193</v>
      </c>
      <c r="EE29" s="29"/>
      <c r="EG29" s="1">
        <v>24</v>
      </c>
      <c r="EH29" s="1">
        <v>6.99</v>
      </c>
      <c r="EI29" s="28" t="s">
        <v>140</v>
      </c>
      <c r="EJ29" s="29"/>
      <c r="EO29" s="1">
        <v>18</v>
      </c>
      <c r="EP29" s="1">
        <v>2.4</v>
      </c>
      <c r="EQ29" s="28" t="s">
        <v>80</v>
      </c>
      <c r="ER29" s="29"/>
      <c r="ET29" s="1">
        <v>23</v>
      </c>
      <c r="EU29" s="1">
        <v>2.0499999999999998</v>
      </c>
      <c r="EV29" s="28" t="s">
        <v>4</v>
      </c>
      <c r="EW29" s="29"/>
      <c r="FB29" s="1">
        <v>23</v>
      </c>
      <c r="FC29" s="1">
        <v>8.66</v>
      </c>
      <c r="FD29" s="28" t="s">
        <v>363</v>
      </c>
      <c r="FE29" s="29"/>
      <c r="FG29" s="1">
        <v>26</v>
      </c>
      <c r="FH29" s="1">
        <v>7.34</v>
      </c>
      <c r="FI29" s="28" t="s">
        <v>29</v>
      </c>
      <c r="FJ29" s="29"/>
      <c r="FO29" s="22">
        <v>25</v>
      </c>
      <c r="FP29" s="22">
        <v>17.920000000000002</v>
      </c>
      <c r="FQ29" s="24" t="s">
        <v>517</v>
      </c>
      <c r="FR29" s="25"/>
      <c r="FS29" s="22"/>
      <c r="FT29" s="22">
        <v>27</v>
      </c>
      <c r="FU29" s="22">
        <v>15.16</v>
      </c>
      <c r="FV29" s="24" t="s">
        <v>534</v>
      </c>
      <c r="FW29" s="25"/>
      <c r="FX29" s="22"/>
      <c r="FY29" s="22"/>
      <c r="FZ29" s="22"/>
      <c r="GA29" s="22"/>
      <c r="GB29" s="25"/>
    </row>
    <row r="30" spans="1:184" s="1" customFormat="1">
      <c r="A30" s="1">
        <v>28</v>
      </c>
      <c r="B30" s="5">
        <v>8.637731481481481E-2</v>
      </c>
      <c r="C30" s="28" t="s">
        <v>359</v>
      </c>
      <c r="D30" s="29"/>
      <c r="F30" s="1">
        <v>28</v>
      </c>
      <c r="G30" s="5">
        <v>9.7106481481481488E-2</v>
      </c>
      <c r="H30" s="28" t="s">
        <v>188</v>
      </c>
      <c r="I30" s="29"/>
      <c r="N30" s="1">
        <v>27</v>
      </c>
      <c r="O30" s="4">
        <v>2.4618055555555558</v>
      </c>
      <c r="P30" s="28" t="s">
        <v>357</v>
      </c>
      <c r="Q30" s="29"/>
      <c r="S30" s="2">
        <f t="shared" si="0"/>
        <v>4.1030092592592597E-2</v>
      </c>
      <c r="T30" s="1">
        <v>28</v>
      </c>
      <c r="U30" s="5">
        <v>4.612268518518519E-2</v>
      </c>
      <c r="V30" s="28" t="s">
        <v>358</v>
      </c>
      <c r="W30" s="29"/>
      <c r="AA30" s="29"/>
      <c r="AB30" s="1">
        <v>28</v>
      </c>
      <c r="AC30" s="6">
        <v>1.8594560185185186E-2</v>
      </c>
      <c r="AD30" s="28" t="s">
        <v>19</v>
      </c>
      <c r="AE30" s="29"/>
      <c r="AG30" s="1">
        <v>28</v>
      </c>
      <c r="AH30" s="6">
        <v>2.1073495370370371E-2</v>
      </c>
      <c r="AI30" s="28" t="s">
        <v>44</v>
      </c>
      <c r="AJ30" s="29"/>
      <c r="AO30" s="1">
        <v>28</v>
      </c>
      <c r="AP30" s="6">
        <v>8.9141203703703709E-3</v>
      </c>
      <c r="AQ30" s="28" t="s">
        <v>45</v>
      </c>
      <c r="AR30" s="29"/>
      <c r="AT30" s="1">
        <v>28</v>
      </c>
      <c r="AU30" s="6">
        <v>1.0032754629629629E-2</v>
      </c>
      <c r="AV30" s="28" t="s">
        <v>258</v>
      </c>
      <c r="AW30" s="29"/>
      <c r="BB30" s="1">
        <v>28</v>
      </c>
      <c r="BC30" s="6">
        <v>5.2379629629629625E-3</v>
      </c>
      <c r="BD30" s="28" t="s">
        <v>216</v>
      </c>
      <c r="BE30" s="29"/>
      <c r="BG30" s="1">
        <v>28</v>
      </c>
      <c r="BH30" s="6">
        <v>5.9170138888888892E-3</v>
      </c>
      <c r="BI30" s="28" t="s">
        <v>292</v>
      </c>
      <c r="BJ30" s="29"/>
      <c r="BO30" s="1">
        <v>28</v>
      </c>
      <c r="BP30" s="6">
        <v>2.4165509259259262E-3</v>
      </c>
      <c r="BQ30" s="28" t="s">
        <v>356</v>
      </c>
      <c r="BR30" s="29"/>
      <c r="BT30" s="1">
        <v>28</v>
      </c>
      <c r="BU30" s="6">
        <v>2.733564814814815E-3</v>
      </c>
      <c r="BV30" s="28" t="s">
        <v>125</v>
      </c>
      <c r="BW30" s="29"/>
      <c r="CB30" s="1">
        <v>28</v>
      </c>
      <c r="CC30" s="6">
        <v>1.1848379629629628E-3</v>
      </c>
      <c r="CD30" s="28" t="s">
        <v>255</v>
      </c>
      <c r="CE30" s="29"/>
      <c r="CG30" s="1">
        <v>28</v>
      </c>
      <c r="CH30" s="6">
        <v>1.3359953703703702E-3</v>
      </c>
      <c r="CI30" s="28" t="s">
        <v>145</v>
      </c>
      <c r="CJ30" s="29"/>
      <c r="CO30" s="1">
        <v>28</v>
      </c>
      <c r="CP30" s="1">
        <v>43.76</v>
      </c>
      <c r="CQ30" s="28" t="s">
        <v>85</v>
      </c>
      <c r="CR30" s="29"/>
      <c r="CT30" s="1">
        <v>28</v>
      </c>
      <c r="CU30" s="1">
        <v>48.89</v>
      </c>
      <c r="CV30" s="28" t="s">
        <v>10</v>
      </c>
      <c r="CW30" s="29"/>
      <c r="DB30" s="1">
        <v>25</v>
      </c>
      <c r="DC30" s="1">
        <v>19.68</v>
      </c>
      <c r="DD30" s="28" t="s">
        <v>57</v>
      </c>
      <c r="DE30" s="29"/>
      <c r="DG30" s="1">
        <v>27</v>
      </c>
      <c r="DH30" s="1">
        <v>21.78</v>
      </c>
      <c r="DI30" s="28" t="s">
        <v>83</v>
      </c>
      <c r="DJ30" s="29"/>
      <c r="DO30" s="1">
        <v>19</v>
      </c>
      <c r="DP30" s="1">
        <v>9.77</v>
      </c>
      <c r="DQ30" s="28" t="s">
        <v>57</v>
      </c>
      <c r="DR30" s="29"/>
      <c r="DT30" s="1">
        <v>27</v>
      </c>
      <c r="DU30" s="1">
        <v>10.75</v>
      </c>
      <c r="DV30" s="28" t="s">
        <v>343</v>
      </c>
      <c r="DW30" s="29"/>
      <c r="EB30" s="1">
        <v>22</v>
      </c>
      <c r="EC30" s="1">
        <v>6.45</v>
      </c>
      <c r="ED30" s="28" t="s">
        <v>82</v>
      </c>
      <c r="EE30" s="29"/>
      <c r="EG30" s="1">
        <v>24</v>
      </c>
      <c r="EH30" s="1">
        <v>6.99</v>
      </c>
      <c r="EI30" s="28" t="s">
        <v>6</v>
      </c>
      <c r="EJ30" s="29"/>
      <c r="EO30" s="1">
        <v>18</v>
      </c>
      <c r="EP30" s="1">
        <v>2.4</v>
      </c>
      <c r="EQ30" s="28" t="s">
        <v>80</v>
      </c>
      <c r="ER30" s="29"/>
      <c r="ET30" s="1">
        <v>23</v>
      </c>
      <c r="EU30" s="1">
        <v>2.0499999999999998</v>
      </c>
      <c r="EV30" s="28" t="s">
        <v>4</v>
      </c>
      <c r="EW30" s="29"/>
      <c r="FB30" s="1">
        <v>28</v>
      </c>
      <c r="FC30" s="1">
        <v>8.65</v>
      </c>
      <c r="FD30" s="28" t="s">
        <v>116</v>
      </c>
      <c r="FE30" s="29"/>
      <c r="FG30" s="1">
        <v>26</v>
      </c>
      <c r="FH30" s="1">
        <v>7.34</v>
      </c>
      <c r="FI30" s="28" t="s">
        <v>222</v>
      </c>
      <c r="FJ30" s="29"/>
      <c r="FO30" s="22">
        <v>28</v>
      </c>
      <c r="FP30" s="22">
        <v>17.91</v>
      </c>
      <c r="FQ30" s="24" t="s">
        <v>506</v>
      </c>
      <c r="FR30" s="25"/>
      <c r="FS30" s="22"/>
      <c r="FT30" s="22">
        <v>27</v>
      </c>
      <c r="FU30" s="22">
        <v>15.16</v>
      </c>
      <c r="FV30" s="24" t="s">
        <v>469</v>
      </c>
      <c r="FW30" s="25"/>
      <c r="FX30" s="22"/>
      <c r="FY30" s="22"/>
      <c r="FZ30" s="22"/>
      <c r="GA30" s="22"/>
      <c r="GB30" s="25"/>
    </row>
    <row r="31" spans="1:184" s="1" customFormat="1">
      <c r="A31" s="1">
        <v>29</v>
      </c>
      <c r="B31" s="5">
        <v>8.638888888888889E-2</v>
      </c>
      <c r="C31" s="28" t="s">
        <v>352</v>
      </c>
      <c r="D31" s="29"/>
      <c r="F31" s="1">
        <v>29</v>
      </c>
      <c r="G31" s="5">
        <v>9.7118055555555569E-2</v>
      </c>
      <c r="H31" s="28" t="s">
        <v>353</v>
      </c>
      <c r="I31" s="29"/>
      <c r="N31" s="1">
        <v>29</v>
      </c>
      <c r="O31" s="4">
        <v>2.4624999999999999</v>
      </c>
      <c r="P31" s="28" t="s">
        <v>350</v>
      </c>
      <c r="Q31" s="29"/>
      <c r="S31" s="2">
        <f t="shared" si="0"/>
        <v>4.1041666666666664E-2</v>
      </c>
      <c r="T31" s="1">
        <v>28</v>
      </c>
      <c r="U31" s="5">
        <v>4.612268518518519E-2</v>
      </c>
      <c r="V31" s="28" t="s">
        <v>351</v>
      </c>
      <c r="W31" s="29"/>
      <c r="AA31" s="29"/>
      <c r="AB31" s="1">
        <v>29</v>
      </c>
      <c r="AC31" s="6">
        <v>1.8609837962962963E-2</v>
      </c>
      <c r="AD31" s="28" t="s">
        <v>349</v>
      </c>
      <c r="AE31" s="29"/>
      <c r="AG31" s="1">
        <v>29</v>
      </c>
      <c r="AH31" s="6">
        <v>2.1084143518518519E-2</v>
      </c>
      <c r="AI31" s="28" t="s">
        <v>348</v>
      </c>
      <c r="AJ31" s="29"/>
      <c r="AO31" s="1">
        <v>29</v>
      </c>
      <c r="AP31" s="6">
        <v>8.9145833333333334E-3</v>
      </c>
      <c r="AQ31" s="28" t="s">
        <v>218</v>
      </c>
      <c r="AR31" s="29"/>
      <c r="AT31" s="1">
        <v>29</v>
      </c>
      <c r="AU31" s="6">
        <v>1.0033564814814816E-2</v>
      </c>
      <c r="AV31" s="28" t="s">
        <v>88</v>
      </c>
      <c r="AW31" s="29"/>
      <c r="BB31" s="1">
        <v>29</v>
      </c>
      <c r="BC31" s="6">
        <v>5.2394675925925916E-3</v>
      </c>
      <c r="BD31" s="28" t="s">
        <v>347</v>
      </c>
      <c r="BE31" s="29"/>
      <c r="BG31" s="1">
        <v>29</v>
      </c>
      <c r="BH31" s="6">
        <v>5.9201388888888888E-3</v>
      </c>
      <c r="BI31" s="28" t="s">
        <v>127</v>
      </c>
      <c r="BJ31" s="29"/>
      <c r="BO31" s="1">
        <v>29</v>
      </c>
      <c r="BP31" s="6">
        <v>2.4166666666666668E-3</v>
      </c>
      <c r="BQ31" s="28" t="s">
        <v>346</v>
      </c>
      <c r="BR31" s="29"/>
      <c r="BT31" s="1">
        <v>29</v>
      </c>
      <c r="BU31" s="6">
        <v>2.7340277777777779E-3</v>
      </c>
      <c r="BV31" s="28" t="s">
        <v>345</v>
      </c>
      <c r="BW31" s="29"/>
      <c r="CB31" s="1">
        <v>29</v>
      </c>
      <c r="CC31" s="6">
        <v>1.185300925925926E-3</v>
      </c>
      <c r="CD31" s="28" t="s">
        <v>226</v>
      </c>
      <c r="CE31" s="29"/>
      <c r="CG31" s="1">
        <v>29</v>
      </c>
      <c r="CH31" s="6">
        <v>1.3362268518518521E-3</v>
      </c>
      <c r="CI31" s="28" t="s">
        <v>210</v>
      </c>
      <c r="CJ31" s="29"/>
      <c r="CO31" s="1">
        <v>28</v>
      </c>
      <c r="CP31" s="1">
        <v>43.76</v>
      </c>
      <c r="CQ31" s="28" t="s">
        <v>334</v>
      </c>
      <c r="CR31" s="29"/>
      <c r="CT31" s="1">
        <v>28</v>
      </c>
      <c r="CU31" s="1">
        <v>48.89</v>
      </c>
      <c r="CV31" s="28" t="s">
        <v>10</v>
      </c>
      <c r="CW31" s="29"/>
      <c r="DB31" s="1">
        <v>25</v>
      </c>
      <c r="DC31" s="1">
        <v>19.68</v>
      </c>
      <c r="DD31" s="28" t="s">
        <v>57</v>
      </c>
      <c r="DE31" s="29"/>
      <c r="DG31" s="1">
        <v>29</v>
      </c>
      <c r="DH31" s="1">
        <v>21.79</v>
      </c>
      <c r="DI31" s="28" t="s">
        <v>344</v>
      </c>
      <c r="DJ31" s="29"/>
      <c r="DO31" s="1">
        <v>29</v>
      </c>
      <c r="DP31" s="1">
        <v>9.7799999999999994</v>
      </c>
      <c r="DQ31" s="28" t="s">
        <v>35</v>
      </c>
      <c r="DR31" s="29"/>
      <c r="DT31" s="1">
        <v>27</v>
      </c>
      <c r="DU31" s="1">
        <v>10.75</v>
      </c>
      <c r="DV31" s="28" t="s">
        <v>343</v>
      </c>
      <c r="DW31" s="29"/>
      <c r="EB31" s="1">
        <v>22</v>
      </c>
      <c r="EC31" s="1">
        <v>6.45</v>
      </c>
      <c r="ED31" s="28" t="s">
        <v>57</v>
      </c>
      <c r="EE31" s="29"/>
      <c r="EG31" s="1">
        <v>29</v>
      </c>
      <c r="EH31" s="1">
        <v>7</v>
      </c>
      <c r="EI31" s="28" t="s">
        <v>223</v>
      </c>
      <c r="EJ31" s="29"/>
      <c r="EO31" s="1">
        <v>18</v>
      </c>
      <c r="EP31" s="1">
        <v>2.4</v>
      </c>
      <c r="EQ31" s="28" t="s">
        <v>80</v>
      </c>
      <c r="ER31" s="29"/>
      <c r="ET31" s="1">
        <v>23</v>
      </c>
      <c r="EU31" s="1">
        <v>2.0499999999999998</v>
      </c>
      <c r="EV31" s="28" t="s">
        <v>342</v>
      </c>
      <c r="EW31" s="29"/>
      <c r="FB31" s="1">
        <v>28</v>
      </c>
      <c r="FC31" s="1">
        <v>8.65</v>
      </c>
      <c r="FD31" s="28" t="s">
        <v>116</v>
      </c>
      <c r="FE31" s="29"/>
      <c r="FG31" s="1">
        <v>26</v>
      </c>
      <c r="FH31" s="1">
        <v>7.34</v>
      </c>
      <c r="FI31" s="28" t="s">
        <v>52</v>
      </c>
      <c r="FJ31" s="29"/>
      <c r="FO31" s="22">
        <v>28</v>
      </c>
      <c r="FP31" s="22">
        <v>17.91</v>
      </c>
      <c r="FQ31" s="24" t="s">
        <v>493</v>
      </c>
      <c r="FR31" s="25"/>
      <c r="FS31" s="22"/>
      <c r="FT31" s="22">
        <v>29</v>
      </c>
      <c r="FU31" s="22">
        <v>15.15</v>
      </c>
      <c r="FV31" s="24" t="s">
        <v>462</v>
      </c>
      <c r="FW31" s="25"/>
      <c r="FX31" s="22"/>
      <c r="FY31" s="22"/>
      <c r="FZ31" s="22"/>
      <c r="GA31" s="22"/>
      <c r="GB31" s="25"/>
    </row>
    <row r="32" spans="1:184" s="1" customFormat="1">
      <c r="A32" s="1">
        <v>30</v>
      </c>
      <c r="B32" s="5">
        <v>8.6412037037037037E-2</v>
      </c>
      <c r="C32" s="28" t="s">
        <v>46</v>
      </c>
      <c r="D32" s="29"/>
      <c r="F32" s="1">
        <v>29</v>
      </c>
      <c r="G32" s="5">
        <v>9.7118055555555569E-2</v>
      </c>
      <c r="H32" s="28" t="s">
        <v>339</v>
      </c>
      <c r="I32" s="29"/>
      <c r="N32" s="1">
        <v>29</v>
      </c>
      <c r="O32" s="4">
        <v>2.4624999999999999</v>
      </c>
      <c r="P32" s="28" t="s">
        <v>337</v>
      </c>
      <c r="Q32" s="29"/>
      <c r="S32" s="2">
        <f t="shared" si="0"/>
        <v>4.1041666666666664E-2</v>
      </c>
      <c r="T32" s="1">
        <v>30</v>
      </c>
      <c r="U32" s="5">
        <v>4.6134259259259264E-2</v>
      </c>
      <c r="V32" s="28" t="s">
        <v>338</v>
      </c>
      <c r="W32" s="29"/>
      <c r="AA32" s="29"/>
      <c r="AB32" s="1">
        <v>30</v>
      </c>
      <c r="AC32" s="6">
        <v>1.861111111111111E-2</v>
      </c>
      <c r="AD32" s="28" t="s">
        <v>198</v>
      </c>
      <c r="AE32" s="29"/>
      <c r="AG32" s="1">
        <v>30</v>
      </c>
      <c r="AH32" s="6">
        <v>2.109050925925926E-2</v>
      </c>
      <c r="AI32" s="28" t="s">
        <v>257</v>
      </c>
      <c r="AJ32" s="29"/>
      <c r="AO32" s="1">
        <v>30</v>
      </c>
      <c r="AP32" s="6">
        <v>8.9148148148148147E-3</v>
      </c>
      <c r="AQ32" s="28" t="s">
        <v>17</v>
      </c>
      <c r="AR32" s="29"/>
      <c r="AT32" s="1">
        <v>30</v>
      </c>
      <c r="AU32" s="6">
        <v>1.0039467592592593E-2</v>
      </c>
      <c r="AV32" s="28" t="s">
        <v>128</v>
      </c>
      <c r="AW32" s="29"/>
      <c r="BB32" s="1">
        <v>30</v>
      </c>
      <c r="BC32" s="6">
        <v>5.2405092592592599E-3</v>
      </c>
      <c r="BD32" s="28" t="s">
        <v>229</v>
      </c>
      <c r="BE32" s="29"/>
      <c r="BG32" s="1">
        <v>30</v>
      </c>
      <c r="BH32" s="6">
        <v>5.9208333333333335E-3</v>
      </c>
      <c r="BI32" s="28" t="s">
        <v>88</v>
      </c>
      <c r="BJ32" s="29"/>
      <c r="BO32" s="1">
        <v>30</v>
      </c>
      <c r="BP32" s="6">
        <v>2.416782407407407E-3</v>
      </c>
      <c r="BQ32" s="28" t="s">
        <v>19</v>
      </c>
      <c r="BR32" s="29"/>
      <c r="BT32" s="1">
        <v>29</v>
      </c>
      <c r="BU32" s="6">
        <v>2.7340277777777779E-3</v>
      </c>
      <c r="BV32" s="28" t="s">
        <v>336</v>
      </c>
      <c r="BW32" s="29"/>
      <c r="CB32" s="1">
        <v>30</v>
      </c>
      <c r="CC32" s="6">
        <v>1.1857638888888888E-3</v>
      </c>
      <c r="CD32" s="28" t="s">
        <v>335</v>
      </c>
      <c r="CE32" s="29"/>
      <c r="CG32" s="1">
        <v>30</v>
      </c>
      <c r="CH32" s="6">
        <v>1.3363425925925923E-3</v>
      </c>
      <c r="CI32" s="28" t="s">
        <v>62</v>
      </c>
      <c r="CJ32" s="29"/>
      <c r="CO32" s="1">
        <v>30</v>
      </c>
      <c r="CP32" s="1">
        <v>43.78</v>
      </c>
      <c r="CQ32" s="28" t="s">
        <v>334</v>
      </c>
      <c r="CR32" s="29"/>
      <c r="CT32" s="1">
        <v>28</v>
      </c>
      <c r="CU32" s="1">
        <v>48.89</v>
      </c>
      <c r="CV32" s="28" t="s">
        <v>12</v>
      </c>
      <c r="CW32" s="29"/>
      <c r="DB32" s="1">
        <v>30</v>
      </c>
      <c r="DC32" s="1">
        <v>19.690000000000001</v>
      </c>
      <c r="DD32" s="28" t="s">
        <v>252</v>
      </c>
      <c r="DE32" s="29"/>
      <c r="DG32" s="1">
        <v>30</v>
      </c>
      <c r="DH32" s="1">
        <v>21.8</v>
      </c>
      <c r="DI32" s="28" t="s">
        <v>157</v>
      </c>
      <c r="DJ32" s="29"/>
      <c r="DO32" s="1">
        <v>29</v>
      </c>
      <c r="DP32" s="1">
        <v>9.7799999999999994</v>
      </c>
      <c r="DQ32" s="28" t="s">
        <v>11</v>
      </c>
      <c r="DR32" s="29"/>
      <c r="DT32" s="1">
        <v>27</v>
      </c>
      <c r="DU32" s="1">
        <v>10.75</v>
      </c>
      <c r="DV32" s="28" t="s">
        <v>120</v>
      </c>
      <c r="DW32" s="29"/>
      <c r="EB32" s="1">
        <v>22</v>
      </c>
      <c r="EC32" s="1">
        <v>6.45</v>
      </c>
      <c r="ED32" s="28" t="s">
        <v>333</v>
      </c>
      <c r="EE32" s="29"/>
      <c r="EG32" s="1">
        <v>29</v>
      </c>
      <c r="EH32" s="1">
        <v>7</v>
      </c>
      <c r="EI32" s="28" t="s">
        <v>175</v>
      </c>
      <c r="EJ32" s="29"/>
      <c r="EO32" s="1">
        <v>18</v>
      </c>
      <c r="EP32" s="1">
        <v>2.4</v>
      </c>
      <c r="EQ32" s="28" t="s">
        <v>80</v>
      </c>
      <c r="ER32" s="29"/>
      <c r="ET32" s="1">
        <v>23</v>
      </c>
      <c r="EU32" s="1">
        <v>2.0499999999999998</v>
      </c>
      <c r="EV32" s="28" t="s">
        <v>4</v>
      </c>
      <c r="EW32" s="29"/>
      <c r="FB32" s="1">
        <v>28</v>
      </c>
      <c r="FC32" s="1">
        <v>8.65</v>
      </c>
      <c r="FD32" s="28" t="s">
        <v>249</v>
      </c>
      <c r="FE32" s="29"/>
      <c r="FG32" s="1">
        <v>30</v>
      </c>
      <c r="FH32" s="1">
        <v>7.33</v>
      </c>
      <c r="FI32" s="28" t="s">
        <v>52</v>
      </c>
      <c r="FJ32" s="29"/>
      <c r="FO32" s="22">
        <v>30</v>
      </c>
      <c r="FP32" s="22">
        <v>17.899999999999999</v>
      </c>
      <c r="FQ32" s="24" t="s">
        <v>489</v>
      </c>
      <c r="FR32" s="25"/>
      <c r="FS32" s="22"/>
      <c r="FT32" s="22">
        <v>29</v>
      </c>
      <c r="FU32" s="22">
        <v>15.15</v>
      </c>
      <c r="FV32" s="24" t="s">
        <v>297</v>
      </c>
      <c r="FW32" s="25"/>
      <c r="FX32" s="22"/>
      <c r="FY32" s="22"/>
      <c r="FZ32" s="22"/>
      <c r="GA32" s="22"/>
      <c r="GB32" s="25"/>
    </row>
    <row r="33" spans="1:184" s="1" customFormat="1">
      <c r="A33" s="1">
        <v>31</v>
      </c>
      <c r="B33" s="5">
        <v>8.6423611111111118E-2</v>
      </c>
      <c r="C33" s="28" t="s">
        <v>330</v>
      </c>
      <c r="D33" s="29"/>
      <c r="F33" s="1">
        <v>31</v>
      </c>
      <c r="G33" s="5">
        <v>9.7129629629629635E-2</v>
      </c>
      <c r="H33" s="28" t="s">
        <v>316</v>
      </c>
      <c r="I33" s="29"/>
      <c r="N33" s="1">
        <v>29</v>
      </c>
      <c r="O33" s="4">
        <v>2.4624999999999999</v>
      </c>
      <c r="P33" s="28" t="s">
        <v>329</v>
      </c>
      <c r="Q33" s="29"/>
      <c r="S33" s="2">
        <f t="shared" si="0"/>
        <v>4.1041666666666664E-2</v>
      </c>
      <c r="T33" s="1">
        <v>31</v>
      </c>
      <c r="U33" s="5">
        <v>4.614583333333333E-2</v>
      </c>
      <c r="V33" s="28" t="s">
        <v>285</v>
      </c>
      <c r="W33" s="29"/>
      <c r="AA33" s="29"/>
      <c r="AB33" s="1">
        <v>31</v>
      </c>
      <c r="AC33" s="6">
        <v>1.8615162037037034E-2</v>
      </c>
      <c r="AD33" s="28" t="s">
        <v>328</v>
      </c>
      <c r="AE33" s="29"/>
      <c r="AG33" s="1">
        <v>31</v>
      </c>
      <c r="AH33" s="6">
        <v>2.1093518518518515E-2</v>
      </c>
      <c r="AI33" s="28" t="s">
        <v>20</v>
      </c>
      <c r="AJ33" s="29"/>
      <c r="AO33" s="1">
        <v>31</v>
      </c>
      <c r="AP33" s="6">
        <v>8.9149305555555561E-3</v>
      </c>
      <c r="AQ33" s="28" t="s">
        <v>327</v>
      </c>
      <c r="AR33" s="29"/>
      <c r="AT33" s="1">
        <v>31</v>
      </c>
      <c r="AU33" s="6">
        <v>1.0041087962962962E-2</v>
      </c>
      <c r="AV33" s="28" t="s">
        <v>24</v>
      </c>
      <c r="AW33" s="29"/>
      <c r="BB33" s="1">
        <v>31</v>
      </c>
      <c r="BC33" s="6">
        <v>5.2407407407407411E-3</v>
      </c>
      <c r="BD33" s="28" t="s">
        <v>229</v>
      </c>
      <c r="BE33" s="29"/>
      <c r="BG33" s="1">
        <v>31</v>
      </c>
      <c r="BH33" s="6">
        <v>5.922800925925926E-3</v>
      </c>
      <c r="BI33" s="28" t="s">
        <v>199</v>
      </c>
      <c r="BJ33" s="29"/>
      <c r="BO33" s="1">
        <v>30</v>
      </c>
      <c r="BP33" s="6">
        <v>2.416782407407407E-3</v>
      </c>
      <c r="BQ33" s="28" t="s">
        <v>326</v>
      </c>
      <c r="BR33" s="29"/>
      <c r="BT33" s="1">
        <v>31</v>
      </c>
      <c r="BU33" s="6">
        <v>2.7348379629629628E-3</v>
      </c>
      <c r="BV33" s="28" t="s">
        <v>325</v>
      </c>
      <c r="BW33" s="29"/>
      <c r="CB33" s="1">
        <v>31</v>
      </c>
      <c r="CC33" s="6">
        <v>1.1859953703703705E-3</v>
      </c>
      <c r="CD33" s="28" t="s">
        <v>324</v>
      </c>
      <c r="CE33" s="29"/>
      <c r="CG33" s="1">
        <v>31</v>
      </c>
      <c r="CH33" s="6">
        <v>1.3364583333333334E-3</v>
      </c>
      <c r="CI33" s="28" t="s">
        <v>323</v>
      </c>
      <c r="CJ33" s="29"/>
      <c r="CO33" s="1">
        <v>31</v>
      </c>
      <c r="CP33" s="1">
        <v>43.81</v>
      </c>
      <c r="CQ33" s="28" t="s">
        <v>322</v>
      </c>
      <c r="CR33" s="29"/>
      <c r="CT33" s="1">
        <v>31</v>
      </c>
      <c r="CU33" s="1">
        <v>48.92</v>
      </c>
      <c r="CV33" s="28" t="s">
        <v>122</v>
      </c>
      <c r="CW33" s="29"/>
      <c r="DB33" s="1">
        <v>30</v>
      </c>
      <c r="DC33" s="1">
        <v>19.690000000000001</v>
      </c>
      <c r="DD33" s="28" t="s">
        <v>321</v>
      </c>
      <c r="DE33" s="29"/>
      <c r="DG33" s="1">
        <v>30</v>
      </c>
      <c r="DH33" s="1">
        <v>21.8</v>
      </c>
      <c r="DI33" s="28" t="s">
        <v>158</v>
      </c>
      <c r="DJ33" s="29"/>
      <c r="DO33" s="1">
        <v>29</v>
      </c>
      <c r="DP33" s="1">
        <v>9.7799999999999994</v>
      </c>
      <c r="DQ33" s="28" t="s">
        <v>320</v>
      </c>
      <c r="DR33" s="29"/>
      <c r="DT33" s="1">
        <v>31</v>
      </c>
      <c r="DU33" s="1">
        <v>10.76</v>
      </c>
      <c r="DV33" s="28" t="s">
        <v>194</v>
      </c>
      <c r="DW33" s="29"/>
      <c r="EB33" s="1">
        <v>22</v>
      </c>
      <c r="EC33" s="1">
        <v>6.45</v>
      </c>
      <c r="ED33" s="28" t="s">
        <v>319</v>
      </c>
      <c r="EE33" s="29"/>
      <c r="EG33" s="1">
        <v>29</v>
      </c>
      <c r="EH33" s="1">
        <v>7</v>
      </c>
      <c r="EI33" s="28" t="s">
        <v>207</v>
      </c>
      <c r="EJ33" s="29"/>
      <c r="EO33" s="1">
        <v>18</v>
      </c>
      <c r="EP33" s="1">
        <v>2.4</v>
      </c>
      <c r="EQ33" s="28" t="s">
        <v>80</v>
      </c>
      <c r="ER33" s="29"/>
      <c r="ET33" s="1">
        <v>23</v>
      </c>
      <c r="EU33" s="1">
        <v>2.0499999999999998</v>
      </c>
      <c r="EV33" s="28" t="s">
        <v>4</v>
      </c>
      <c r="EW33" s="29"/>
      <c r="FB33" s="1">
        <v>28</v>
      </c>
      <c r="FC33" s="1">
        <v>8.65</v>
      </c>
      <c r="FD33" s="28" t="s">
        <v>3</v>
      </c>
      <c r="FE33" s="29"/>
      <c r="FG33" s="1">
        <v>30</v>
      </c>
      <c r="FH33" s="1">
        <v>7.33</v>
      </c>
      <c r="FI33" s="28" t="s">
        <v>52</v>
      </c>
      <c r="FJ33" s="29"/>
      <c r="FO33" s="22">
        <v>30</v>
      </c>
      <c r="FP33" s="22">
        <v>17.899999999999999</v>
      </c>
      <c r="FQ33" s="24" t="s">
        <v>481</v>
      </c>
      <c r="FR33" s="25"/>
      <c r="FS33" s="22"/>
      <c r="FT33" s="22">
        <v>31</v>
      </c>
      <c r="FU33" s="22">
        <v>15.14</v>
      </c>
      <c r="FV33" s="24" t="s">
        <v>534</v>
      </c>
      <c r="FW33" s="25"/>
      <c r="FX33" s="22"/>
      <c r="FY33" s="22"/>
      <c r="FZ33" s="22"/>
      <c r="GA33" s="22"/>
      <c r="GB33" s="25"/>
    </row>
    <row r="34" spans="1:184" s="1" customFormat="1">
      <c r="A34" s="1">
        <v>31</v>
      </c>
      <c r="B34" s="5">
        <v>8.6423611111111118E-2</v>
      </c>
      <c r="C34" s="28" t="s">
        <v>260</v>
      </c>
      <c r="D34" s="29"/>
      <c r="F34" s="1">
        <v>31</v>
      </c>
      <c r="G34" s="5">
        <v>9.7129629629629635E-2</v>
      </c>
      <c r="H34" s="28" t="s">
        <v>316</v>
      </c>
      <c r="I34" s="29"/>
      <c r="N34" s="1">
        <v>32</v>
      </c>
      <c r="O34" s="4">
        <v>2.4631944444444445</v>
      </c>
      <c r="P34" s="28" t="s">
        <v>137</v>
      </c>
      <c r="Q34" s="29"/>
      <c r="S34" s="2">
        <f t="shared" si="0"/>
        <v>4.1053240740740744E-2</v>
      </c>
      <c r="T34" s="1">
        <v>32</v>
      </c>
      <c r="U34" s="5">
        <v>4.6157407407407404E-2</v>
      </c>
      <c r="V34" s="28" t="s">
        <v>315</v>
      </c>
      <c r="W34" s="29"/>
      <c r="AA34" s="29"/>
      <c r="AB34" s="1">
        <v>32</v>
      </c>
      <c r="AC34" s="6">
        <v>1.8619560185185183E-2</v>
      </c>
      <c r="AD34" s="28" t="s">
        <v>131</v>
      </c>
      <c r="AE34" s="29"/>
      <c r="AG34" s="1">
        <v>32</v>
      </c>
      <c r="AH34" s="6">
        <v>2.1098148148148147E-2</v>
      </c>
      <c r="AI34" s="28" t="s">
        <v>314</v>
      </c>
      <c r="AJ34" s="29"/>
      <c r="AO34" s="1">
        <v>32</v>
      </c>
      <c r="AP34" s="6">
        <v>8.9164351851851852E-3</v>
      </c>
      <c r="AQ34" s="28" t="s">
        <v>218</v>
      </c>
      <c r="AR34" s="29"/>
      <c r="AT34" s="1">
        <v>32</v>
      </c>
      <c r="AU34" s="6">
        <v>1.0047337962962963E-2</v>
      </c>
      <c r="AV34" s="28" t="s">
        <v>313</v>
      </c>
      <c r="AW34" s="29"/>
      <c r="BB34" s="1">
        <v>32</v>
      </c>
      <c r="BC34" s="6">
        <v>5.2415509259259264E-3</v>
      </c>
      <c r="BD34" s="28" t="s">
        <v>107</v>
      </c>
      <c r="BE34" s="29"/>
      <c r="BG34" s="1">
        <v>32</v>
      </c>
      <c r="BH34" s="6">
        <v>5.9252314814814818E-3</v>
      </c>
      <c r="BI34" s="28" t="s">
        <v>70</v>
      </c>
      <c r="BJ34" s="29"/>
      <c r="BO34" s="1">
        <v>32</v>
      </c>
      <c r="BP34" s="6">
        <v>2.4171296296296297E-3</v>
      </c>
      <c r="BQ34" s="28" t="s">
        <v>256</v>
      </c>
      <c r="BR34" s="29"/>
      <c r="BT34" s="1">
        <v>32</v>
      </c>
      <c r="BU34" s="6">
        <v>2.7350694444444445E-3</v>
      </c>
      <c r="BV34" s="28" t="s">
        <v>300</v>
      </c>
      <c r="BW34" s="29"/>
      <c r="CB34" s="1">
        <v>32</v>
      </c>
      <c r="CC34" s="6">
        <v>1.1862268518518517E-3</v>
      </c>
      <c r="CD34" s="28" t="s">
        <v>226</v>
      </c>
      <c r="CE34" s="29"/>
      <c r="CG34" s="1">
        <v>32</v>
      </c>
      <c r="CH34" s="6">
        <v>1.3372685185185187E-3</v>
      </c>
      <c r="CI34" s="28" t="s">
        <v>312</v>
      </c>
      <c r="CJ34" s="29"/>
      <c r="CO34" s="1">
        <v>32</v>
      </c>
      <c r="CP34" s="1">
        <v>43.82</v>
      </c>
      <c r="CQ34" s="28" t="s">
        <v>123</v>
      </c>
      <c r="CR34" s="29"/>
      <c r="CT34" s="1">
        <v>32</v>
      </c>
      <c r="CU34" s="1">
        <v>48.94</v>
      </c>
      <c r="CV34" s="28" t="s">
        <v>10</v>
      </c>
      <c r="CW34" s="29"/>
      <c r="DB34" s="1">
        <v>32</v>
      </c>
      <c r="DC34" s="1">
        <v>19.7</v>
      </c>
      <c r="DD34" s="28" t="s">
        <v>11</v>
      </c>
      <c r="DE34" s="29"/>
      <c r="DG34" s="1">
        <v>32</v>
      </c>
      <c r="DH34" s="1">
        <v>21.81</v>
      </c>
      <c r="DI34" s="28" t="s">
        <v>311</v>
      </c>
      <c r="DJ34" s="29"/>
      <c r="DO34" s="1">
        <v>29</v>
      </c>
      <c r="DP34" s="1">
        <v>9.7799999999999994</v>
      </c>
      <c r="DQ34" s="28" t="s">
        <v>35</v>
      </c>
      <c r="DR34" s="29"/>
      <c r="DT34" s="1">
        <v>31</v>
      </c>
      <c r="DU34" s="1">
        <v>10.76</v>
      </c>
      <c r="DV34" s="28" t="s">
        <v>158</v>
      </c>
      <c r="DW34" s="29"/>
      <c r="EB34" s="1">
        <v>22</v>
      </c>
      <c r="EC34" s="1">
        <v>6.45</v>
      </c>
      <c r="ED34" s="28" t="s">
        <v>288</v>
      </c>
      <c r="EE34" s="29"/>
      <c r="EG34" s="1">
        <v>29</v>
      </c>
      <c r="EH34" s="1">
        <v>7</v>
      </c>
      <c r="EI34" s="28" t="s">
        <v>175</v>
      </c>
      <c r="EJ34" s="29"/>
      <c r="EO34" s="1">
        <v>18</v>
      </c>
      <c r="EP34" s="1">
        <v>2.4</v>
      </c>
      <c r="EQ34" s="28" t="s">
        <v>80</v>
      </c>
      <c r="ER34" s="29"/>
      <c r="ET34" s="1">
        <v>23</v>
      </c>
      <c r="EU34" s="1">
        <v>2.0499999999999998</v>
      </c>
      <c r="EV34" s="28" t="s">
        <v>310</v>
      </c>
      <c r="EW34" s="29"/>
      <c r="FB34" s="1">
        <v>32</v>
      </c>
      <c r="FC34" s="1">
        <v>8.64</v>
      </c>
      <c r="FD34" s="28" t="s">
        <v>116</v>
      </c>
      <c r="FE34" s="29"/>
      <c r="FG34" s="1">
        <v>30</v>
      </c>
      <c r="FH34" s="1">
        <v>7.33</v>
      </c>
      <c r="FI34" s="28" t="s">
        <v>52</v>
      </c>
      <c r="FJ34" s="29"/>
      <c r="FO34" s="22">
        <v>32</v>
      </c>
      <c r="FP34" s="22">
        <v>17.89</v>
      </c>
      <c r="FQ34" s="24" t="s">
        <v>477</v>
      </c>
      <c r="FR34" s="25"/>
      <c r="FS34" s="22"/>
      <c r="FT34" s="22">
        <v>31</v>
      </c>
      <c r="FU34" s="22">
        <v>15.14</v>
      </c>
      <c r="FV34" s="24" t="s">
        <v>297</v>
      </c>
      <c r="FW34" s="25"/>
      <c r="FX34" s="22"/>
      <c r="FY34" s="22"/>
      <c r="FZ34" s="22"/>
      <c r="GA34" s="22"/>
      <c r="GB34" s="25"/>
    </row>
    <row r="35" spans="1:184" s="1" customFormat="1">
      <c r="A35" s="1">
        <v>33</v>
      </c>
      <c r="B35" s="5">
        <v>8.6435185185185184E-2</v>
      </c>
      <c r="C35" s="28" t="s">
        <v>306</v>
      </c>
      <c r="D35" s="29"/>
      <c r="F35" s="1">
        <v>33</v>
      </c>
      <c r="G35" s="5">
        <v>9.7141203703703702E-2</v>
      </c>
      <c r="H35" s="28" t="s">
        <v>307</v>
      </c>
      <c r="I35" s="29"/>
      <c r="N35" s="1">
        <v>32</v>
      </c>
      <c r="O35" s="4">
        <v>2.4631944444444445</v>
      </c>
      <c r="P35" s="28" t="s">
        <v>201</v>
      </c>
      <c r="Q35" s="29"/>
      <c r="S35" s="2">
        <f t="shared" ref="S35:S52" si="1">O35/60</f>
        <v>4.1053240740740744E-2</v>
      </c>
      <c r="T35" s="1">
        <v>33</v>
      </c>
      <c r="U35" s="5">
        <v>4.6168981481481484E-2</v>
      </c>
      <c r="V35" s="28" t="s">
        <v>305</v>
      </c>
      <c r="W35" s="29"/>
      <c r="AA35" s="29"/>
      <c r="AB35" s="1">
        <v>33</v>
      </c>
      <c r="AC35" s="6">
        <v>1.8622569444444445E-2</v>
      </c>
      <c r="AD35" s="28" t="s">
        <v>304</v>
      </c>
      <c r="AE35" s="29"/>
      <c r="AG35" s="1">
        <v>33</v>
      </c>
      <c r="AH35" s="6">
        <v>2.1100347222222222E-2</v>
      </c>
      <c r="AI35" s="28" t="s">
        <v>303</v>
      </c>
      <c r="AJ35" s="29"/>
      <c r="AO35" s="1">
        <v>33</v>
      </c>
      <c r="AP35" s="6">
        <v>8.9184027777777768E-3</v>
      </c>
      <c r="AQ35" s="28" t="s">
        <v>283</v>
      </c>
      <c r="AR35" s="29"/>
      <c r="AT35" s="1">
        <v>33</v>
      </c>
      <c r="AU35" s="6">
        <v>1.0050810185185185E-2</v>
      </c>
      <c r="AV35" s="28" t="s">
        <v>302</v>
      </c>
      <c r="AW35" s="29"/>
      <c r="BB35" s="1">
        <v>33</v>
      </c>
      <c r="BC35" s="6">
        <v>5.2417824074074077E-3</v>
      </c>
      <c r="BD35" s="28" t="s">
        <v>214</v>
      </c>
      <c r="BE35" s="29"/>
      <c r="BG35" s="1">
        <v>33</v>
      </c>
      <c r="BH35" s="6">
        <v>5.9361111111111108E-3</v>
      </c>
      <c r="BI35" s="28" t="s">
        <v>16</v>
      </c>
      <c r="BJ35" s="29"/>
      <c r="BO35" s="1">
        <v>33</v>
      </c>
      <c r="BP35" s="6">
        <v>2.417361111111111E-3</v>
      </c>
      <c r="BQ35" s="28" t="s">
        <v>301</v>
      </c>
      <c r="BR35" s="29"/>
      <c r="BT35" s="1">
        <v>33</v>
      </c>
      <c r="BU35" s="6">
        <v>2.7362268518518512E-3</v>
      </c>
      <c r="BV35" s="28" t="s">
        <v>105</v>
      </c>
      <c r="BW35" s="29"/>
      <c r="CB35" s="1">
        <v>33</v>
      </c>
      <c r="CC35" s="6">
        <v>1.1864583333333332E-3</v>
      </c>
      <c r="CD35" s="28" t="s">
        <v>104</v>
      </c>
      <c r="CE35" s="29"/>
      <c r="CG35" s="1">
        <v>32</v>
      </c>
      <c r="CH35" s="6">
        <v>1.3372685185185187E-3</v>
      </c>
      <c r="CI35" s="28" t="s">
        <v>300</v>
      </c>
      <c r="CJ35" s="29"/>
      <c r="CO35" s="1">
        <v>33</v>
      </c>
      <c r="CP35" s="1">
        <v>43.83</v>
      </c>
      <c r="CQ35" s="28" t="s">
        <v>299</v>
      </c>
      <c r="CR35" s="29"/>
      <c r="CT35" s="1">
        <v>32</v>
      </c>
      <c r="CU35" s="1">
        <v>48.94</v>
      </c>
      <c r="CV35" s="28" t="s">
        <v>122</v>
      </c>
      <c r="CW35" s="29"/>
      <c r="DB35" s="1">
        <v>32</v>
      </c>
      <c r="DC35" s="1">
        <v>19.7</v>
      </c>
      <c r="DD35" s="28" t="s">
        <v>252</v>
      </c>
      <c r="DE35" s="29"/>
      <c r="DG35" s="1">
        <v>32</v>
      </c>
      <c r="DH35" s="1">
        <v>21.81</v>
      </c>
      <c r="DI35" s="28" t="s">
        <v>157</v>
      </c>
      <c r="DJ35" s="29"/>
      <c r="DO35" s="1">
        <v>29</v>
      </c>
      <c r="DP35" s="1">
        <v>9.7799999999999994</v>
      </c>
      <c r="DQ35" s="28" t="s">
        <v>57</v>
      </c>
      <c r="DR35" s="29"/>
      <c r="DT35" s="1">
        <v>31</v>
      </c>
      <c r="DU35" s="1">
        <v>10.76</v>
      </c>
      <c r="DV35" s="28" t="s">
        <v>158</v>
      </c>
      <c r="DW35" s="29"/>
      <c r="EB35" s="1">
        <v>22</v>
      </c>
      <c r="EC35" s="1">
        <v>6.45</v>
      </c>
      <c r="ED35" s="28" t="s">
        <v>278</v>
      </c>
      <c r="EE35" s="29"/>
      <c r="EG35" s="1">
        <v>29</v>
      </c>
      <c r="EH35" s="1">
        <v>7</v>
      </c>
      <c r="EI35" s="28" t="s">
        <v>175</v>
      </c>
      <c r="EJ35" s="29"/>
      <c r="EO35" s="1">
        <v>18</v>
      </c>
      <c r="EP35" s="1">
        <v>2.4</v>
      </c>
      <c r="EQ35" s="28" t="s">
        <v>298</v>
      </c>
      <c r="ER35" s="29"/>
      <c r="ET35" s="1">
        <v>23</v>
      </c>
      <c r="EU35" s="1">
        <v>2.0499999999999998</v>
      </c>
      <c r="EV35" s="28" t="s">
        <v>4</v>
      </c>
      <c r="EW35" s="29"/>
      <c r="FB35" s="1">
        <v>32</v>
      </c>
      <c r="FC35" s="1">
        <v>8.64</v>
      </c>
      <c r="FD35" s="28" t="s">
        <v>53</v>
      </c>
      <c r="FE35" s="29"/>
      <c r="FG35" s="1">
        <v>30</v>
      </c>
      <c r="FH35" s="1">
        <v>7.33</v>
      </c>
      <c r="FI35" s="28" t="s">
        <v>297</v>
      </c>
      <c r="FJ35" s="29"/>
      <c r="FO35" s="22">
        <v>33</v>
      </c>
      <c r="FP35" s="22">
        <v>17.88</v>
      </c>
      <c r="FQ35" s="24" t="s">
        <v>517</v>
      </c>
      <c r="FR35" s="25"/>
      <c r="FS35" s="22"/>
      <c r="FT35" s="22">
        <v>31</v>
      </c>
      <c r="FU35" s="22">
        <v>15.14</v>
      </c>
      <c r="FV35" s="24" t="s">
        <v>297</v>
      </c>
      <c r="FW35" s="25"/>
      <c r="FX35" s="22"/>
      <c r="FY35" s="22"/>
      <c r="FZ35" s="22"/>
      <c r="GA35" s="22"/>
      <c r="GB35" s="25"/>
    </row>
    <row r="36" spans="1:184" s="1" customFormat="1">
      <c r="A36" s="1">
        <v>34</v>
      </c>
      <c r="B36" s="5">
        <v>8.6446759259259265E-2</v>
      </c>
      <c r="C36" s="28" t="s">
        <v>134</v>
      </c>
      <c r="D36" s="29"/>
      <c r="F36" s="1">
        <v>34</v>
      </c>
      <c r="G36" s="5">
        <v>9.7164351851851849E-2</v>
      </c>
      <c r="H36" s="28" t="s">
        <v>294</v>
      </c>
      <c r="I36" s="29"/>
      <c r="N36" s="1">
        <v>32</v>
      </c>
      <c r="O36" s="4">
        <v>2.4631944444444445</v>
      </c>
      <c r="P36" s="28" t="s">
        <v>72</v>
      </c>
      <c r="Q36" s="29"/>
      <c r="S36" s="2">
        <f t="shared" si="1"/>
        <v>4.1053240740740744E-2</v>
      </c>
      <c r="T36" s="1">
        <v>34</v>
      </c>
      <c r="U36" s="5">
        <v>4.6238425925925926E-2</v>
      </c>
      <c r="V36" s="28" t="s">
        <v>154</v>
      </c>
      <c r="W36" s="29"/>
      <c r="AA36" s="29"/>
      <c r="AB36" s="1">
        <v>34</v>
      </c>
      <c r="AC36" s="6">
        <v>1.8622916666666666E-2</v>
      </c>
      <c r="AD36" s="28" t="s">
        <v>218</v>
      </c>
      <c r="AE36" s="29"/>
      <c r="AG36" s="1">
        <v>34</v>
      </c>
      <c r="AH36" s="6">
        <v>2.1102430555555555E-2</v>
      </c>
      <c r="AI36" s="28" t="s">
        <v>217</v>
      </c>
      <c r="AJ36" s="29"/>
      <c r="AO36" s="1">
        <v>34</v>
      </c>
      <c r="AP36" s="6">
        <v>8.9203703703703702E-3</v>
      </c>
      <c r="AQ36" s="28" t="s">
        <v>293</v>
      </c>
      <c r="AR36" s="29"/>
      <c r="AT36" s="1">
        <v>34</v>
      </c>
      <c r="AU36" s="6">
        <v>1.0056481481481482E-2</v>
      </c>
      <c r="AV36" s="28" t="s">
        <v>292</v>
      </c>
      <c r="AW36" s="29"/>
      <c r="BB36" s="1">
        <v>34</v>
      </c>
      <c r="BC36" s="6">
        <v>5.2428240740740742E-3</v>
      </c>
      <c r="BD36" s="28" t="s">
        <v>291</v>
      </c>
      <c r="BE36" s="29"/>
      <c r="BG36" s="1">
        <v>33</v>
      </c>
      <c r="BH36" s="6">
        <v>5.9361111111111108E-3</v>
      </c>
      <c r="BI36" s="28" t="s">
        <v>199</v>
      </c>
      <c r="BJ36" s="29"/>
      <c r="BO36" s="1">
        <v>34</v>
      </c>
      <c r="BP36" s="6">
        <v>2.4175925925925923E-3</v>
      </c>
      <c r="BQ36" s="28" t="s">
        <v>290</v>
      </c>
      <c r="BR36" s="29"/>
      <c r="BT36" s="1">
        <v>34</v>
      </c>
      <c r="BU36" s="6">
        <v>2.7364583333333334E-3</v>
      </c>
      <c r="BV36" s="28" t="s">
        <v>146</v>
      </c>
      <c r="BW36" s="29"/>
      <c r="CB36" s="1">
        <v>33</v>
      </c>
      <c r="CC36" s="6">
        <v>1.1864583333333332E-3</v>
      </c>
      <c r="CD36" s="28" t="s">
        <v>289</v>
      </c>
      <c r="CE36" s="29"/>
      <c r="CG36" s="1">
        <v>34</v>
      </c>
      <c r="CH36" s="6">
        <v>1.3373842592592593E-3</v>
      </c>
      <c r="CI36" s="28" t="s">
        <v>145</v>
      </c>
      <c r="CJ36" s="29"/>
      <c r="CO36" s="1">
        <v>34</v>
      </c>
      <c r="CP36" s="1">
        <v>43.84</v>
      </c>
      <c r="CQ36" s="28" t="s">
        <v>85</v>
      </c>
      <c r="CR36" s="29"/>
      <c r="CT36" s="1">
        <v>34</v>
      </c>
      <c r="CU36" s="1">
        <v>48.96</v>
      </c>
      <c r="CV36" s="28" t="s">
        <v>144</v>
      </c>
      <c r="CW36" s="29"/>
      <c r="DB36" s="1">
        <v>34</v>
      </c>
      <c r="DC36" s="1">
        <v>19.71</v>
      </c>
      <c r="DD36" s="28" t="s">
        <v>85</v>
      </c>
      <c r="DE36" s="29"/>
      <c r="DG36" s="1">
        <v>32</v>
      </c>
      <c r="DH36" s="1">
        <v>21.81</v>
      </c>
      <c r="DI36" s="28" t="s">
        <v>59</v>
      </c>
      <c r="DJ36" s="29"/>
      <c r="DO36" s="1">
        <v>34</v>
      </c>
      <c r="DP36" s="1">
        <v>9.7899999999999991</v>
      </c>
      <c r="DQ36" s="28" t="s">
        <v>193</v>
      </c>
      <c r="DR36" s="29"/>
      <c r="DT36" s="1">
        <v>31</v>
      </c>
      <c r="DU36" s="1">
        <v>10.76</v>
      </c>
      <c r="DV36" s="28" t="s">
        <v>33</v>
      </c>
      <c r="DW36" s="29"/>
      <c r="EB36" s="1">
        <v>22</v>
      </c>
      <c r="EC36" s="1">
        <v>6.45</v>
      </c>
      <c r="ED36" s="28" t="s">
        <v>288</v>
      </c>
      <c r="EE36" s="29"/>
      <c r="EG36" s="1">
        <v>29</v>
      </c>
      <c r="EH36" s="1">
        <v>7</v>
      </c>
      <c r="EI36" s="28" t="s">
        <v>175</v>
      </c>
      <c r="EJ36" s="29"/>
      <c r="EO36" s="1">
        <v>18</v>
      </c>
      <c r="EP36" s="1">
        <v>2.4</v>
      </c>
      <c r="EQ36" s="28" t="s">
        <v>5</v>
      </c>
      <c r="ER36" s="29"/>
      <c r="ET36" s="1">
        <v>23</v>
      </c>
      <c r="EU36" s="1">
        <v>2.0499999999999998</v>
      </c>
      <c r="EV36" s="28" t="s">
        <v>265</v>
      </c>
      <c r="EW36" s="29"/>
      <c r="FB36" s="1">
        <v>34</v>
      </c>
      <c r="FC36" s="1">
        <v>8.6300000000000008</v>
      </c>
      <c r="FD36" s="28" t="s">
        <v>78</v>
      </c>
      <c r="FE36" s="29"/>
      <c r="FG36" s="1">
        <v>34</v>
      </c>
      <c r="FH36" s="1">
        <v>7.32</v>
      </c>
      <c r="FI36" s="28" t="s">
        <v>52</v>
      </c>
      <c r="FJ36" s="29"/>
      <c r="FO36" s="22">
        <v>34</v>
      </c>
      <c r="FP36" s="22">
        <v>17.87</v>
      </c>
      <c r="FQ36" s="24" t="s">
        <v>470</v>
      </c>
      <c r="FR36" s="25"/>
      <c r="FS36" s="22"/>
      <c r="FT36" s="22">
        <v>31</v>
      </c>
      <c r="FU36" s="22">
        <v>15.14</v>
      </c>
      <c r="FV36" s="24" t="s">
        <v>297</v>
      </c>
      <c r="FW36" s="25"/>
      <c r="FX36" s="22"/>
      <c r="FY36" s="22"/>
      <c r="FZ36" s="22"/>
      <c r="GA36" s="22"/>
      <c r="GB36" s="25"/>
    </row>
    <row r="37" spans="1:184" s="1" customFormat="1">
      <c r="A37" s="1">
        <v>35</v>
      </c>
      <c r="B37" s="5">
        <v>8.6481481481481479E-2</v>
      </c>
      <c r="C37" s="28" t="s">
        <v>153</v>
      </c>
      <c r="D37" s="29"/>
      <c r="F37" s="1">
        <v>35</v>
      </c>
      <c r="G37" s="5">
        <v>9.7187499999999996E-2</v>
      </c>
      <c r="H37" s="28" t="s">
        <v>285</v>
      </c>
      <c r="I37" s="29"/>
      <c r="N37" s="1">
        <v>35</v>
      </c>
      <c r="O37" s="4">
        <v>2.463888888888889</v>
      </c>
      <c r="P37" s="28" t="s">
        <v>284</v>
      </c>
      <c r="Q37" s="29"/>
      <c r="S37" s="2">
        <f t="shared" si="1"/>
        <v>4.1064814814814818E-2</v>
      </c>
      <c r="T37" s="1">
        <v>35</v>
      </c>
      <c r="U37" s="5">
        <v>4.6250000000000006E-2</v>
      </c>
      <c r="V37" s="28" t="s">
        <v>73</v>
      </c>
      <c r="W37" s="29"/>
      <c r="AA37" s="29"/>
      <c r="AB37" s="1">
        <v>35</v>
      </c>
      <c r="AC37" s="6">
        <v>1.8624999999999999E-2</v>
      </c>
      <c r="AD37" s="28" t="s">
        <v>283</v>
      </c>
      <c r="AE37" s="29"/>
      <c r="AG37" s="1">
        <v>35</v>
      </c>
      <c r="AH37" s="6">
        <v>2.1111342592592591E-2</v>
      </c>
      <c r="AI37" s="28" t="s">
        <v>44</v>
      </c>
      <c r="AJ37" s="29"/>
      <c r="AO37" s="1">
        <v>35</v>
      </c>
      <c r="AP37" s="6">
        <v>8.9212962962962952E-3</v>
      </c>
      <c r="AQ37" s="28" t="s">
        <v>282</v>
      </c>
      <c r="AR37" s="29"/>
      <c r="AT37" s="1">
        <v>35</v>
      </c>
      <c r="AU37" s="6">
        <v>1.0057638888888889E-2</v>
      </c>
      <c r="AV37" s="28" t="s">
        <v>88</v>
      </c>
      <c r="AW37" s="29"/>
      <c r="BB37" s="1">
        <v>35</v>
      </c>
      <c r="BC37" s="6">
        <v>5.2429398148148149E-3</v>
      </c>
      <c r="BD37" s="28" t="s">
        <v>218</v>
      </c>
      <c r="BE37" s="29"/>
      <c r="BG37" s="1">
        <v>35</v>
      </c>
      <c r="BH37" s="6">
        <v>5.9380787037037032E-3</v>
      </c>
      <c r="BI37" s="28" t="s">
        <v>199</v>
      </c>
      <c r="BJ37" s="29"/>
      <c r="BO37" s="1">
        <v>35</v>
      </c>
      <c r="BP37" s="6">
        <v>2.417939814814815E-3</v>
      </c>
      <c r="BQ37" s="28" t="s">
        <v>17</v>
      </c>
      <c r="BR37" s="29"/>
      <c r="BT37" s="1">
        <v>35</v>
      </c>
      <c r="BU37" s="6">
        <v>2.7372685185185187E-3</v>
      </c>
      <c r="BV37" s="28" t="s">
        <v>281</v>
      </c>
      <c r="BW37" s="29"/>
      <c r="CB37" s="1">
        <v>35</v>
      </c>
      <c r="CC37" s="6">
        <v>1.1865740740740741E-3</v>
      </c>
      <c r="CD37" s="28" t="s">
        <v>280</v>
      </c>
      <c r="CE37" s="29"/>
      <c r="CG37" s="1">
        <v>35</v>
      </c>
      <c r="CH37" s="6">
        <v>1.3375000000000001E-3</v>
      </c>
      <c r="CI37" s="28" t="s">
        <v>279</v>
      </c>
      <c r="CJ37" s="29"/>
      <c r="CO37" s="1">
        <v>34</v>
      </c>
      <c r="CP37" s="1">
        <v>43.84</v>
      </c>
      <c r="CQ37" s="28" t="s">
        <v>38</v>
      </c>
      <c r="CR37" s="29"/>
      <c r="CT37" s="1">
        <v>35</v>
      </c>
      <c r="CU37" s="1">
        <v>48.97</v>
      </c>
      <c r="CV37" s="28" t="s">
        <v>10</v>
      </c>
      <c r="CW37" s="29"/>
      <c r="DB37" s="1">
        <v>34</v>
      </c>
      <c r="DC37" s="1">
        <v>19.71</v>
      </c>
      <c r="DD37" s="28" t="s">
        <v>57</v>
      </c>
      <c r="DE37" s="29"/>
      <c r="DG37" s="1">
        <v>32</v>
      </c>
      <c r="DH37" s="1">
        <v>21.81</v>
      </c>
      <c r="DI37" s="28" t="s">
        <v>59</v>
      </c>
      <c r="DJ37" s="29"/>
      <c r="DO37" s="1">
        <v>34</v>
      </c>
      <c r="DP37" s="1">
        <v>9.7899999999999991</v>
      </c>
      <c r="DQ37" s="28" t="s">
        <v>9</v>
      </c>
      <c r="DR37" s="29"/>
      <c r="DT37" s="1">
        <v>31</v>
      </c>
      <c r="DU37" s="1">
        <v>10.76</v>
      </c>
      <c r="DV37" s="28" t="s">
        <v>120</v>
      </c>
      <c r="DW37" s="29"/>
      <c r="EB37" s="1">
        <v>22</v>
      </c>
      <c r="EC37" s="1">
        <v>6.45</v>
      </c>
      <c r="ED37" s="28" t="s">
        <v>278</v>
      </c>
      <c r="EE37" s="29"/>
      <c r="EG37" s="1">
        <v>29</v>
      </c>
      <c r="EH37" s="1">
        <v>7</v>
      </c>
      <c r="EI37" s="28" t="s">
        <v>33</v>
      </c>
      <c r="EJ37" s="29"/>
      <c r="EO37" s="1">
        <v>18</v>
      </c>
      <c r="EP37" s="1">
        <v>2.4</v>
      </c>
      <c r="EQ37" s="28" t="s">
        <v>277</v>
      </c>
      <c r="ER37" s="29"/>
      <c r="ET37" s="1">
        <v>23</v>
      </c>
      <c r="EU37" s="1">
        <v>2.0499999999999998</v>
      </c>
      <c r="EV37" s="28" t="s">
        <v>276</v>
      </c>
      <c r="EW37" s="29"/>
      <c r="FB37" s="1">
        <v>34</v>
      </c>
      <c r="FC37" s="1">
        <v>8.6300000000000008</v>
      </c>
      <c r="FD37" s="28" t="s">
        <v>53</v>
      </c>
      <c r="FE37" s="29"/>
      <c r="FG37" s="1">
        <v>34</v>
      </c>
      <c r="FH37" s="1">
        <v>7.32</v>
      </c>
      <c r="FI37" s="28" t="s">
        <v>115</v>
      </c>
      <c r="FJ37" s="29"/>
      <c r="FO37" s="22">
        <v>35</v>
      </c>
      <c r="FP37" s="22">
        <v>17.86</v>
      </c>
      <c r="FQ37" s="24" t="s">
        <v>463</v>
      </c>
      <c r="FR37" s="25"/>
      <c r="FS37" s="22"/>
      <c r="FT37" s="22">
        <v>31</v>
      </c>
      <c r="FU37" s="22">
        <v>15.14</v>
      </c>
      <c r="FV37" s="24" t="s">
        <v>458</v>
      </c>
      <c r="FW37" s="25"/>
      <c r="FX37" s="22"/>
      <c r="FY37" s="22"/>
      <c r="FZ37" s="22"/>
      <c r="GA37" s="22"/>
      <c r="GB37" s="25"/>
    </row>
    <row r="38" spans="1:184" s="1" customFormat="1">
      <c r="A38" s="1">
        <v>35</v>
      </c>
      <c r="B38" s="5">
        <v>8.6481481481481479E-2</v>
      </c>
      <c r="C38" s="28" t="s">
        <v>272</v>
      </c>
      <c r="D38" s="29"/>
      <c r="F38" s="1">
        <v>36</v>
      </c>
      <c r="G38" s="5">
        <v>9.7245370370370357E-2</v>
      </c>
      <c r="H38" s="28" t="s">
        <v>273</v>
      </c>
      <c r="I38" s="29"/>
      <c r="N38" s="1">
        <v>35</v>
      </c>
      <c r="O38" s="4">
        <v>2.463888888888889</v>
      </c>
      <c r="P38" s="28" t="s">
        <v>201</v>
      </c>
      <c r="Q38" s="29"/>
      <c r="S38" s="2">
        <f t="shared" si="1"/>
        <v>4.1064814814814818E-2</v>
      </c>
      <c r="T38" s="1">
        <v>36</v>
      </c>
      <c r="U38" s="5">
        <v>4.6273148148148147E-2</v>
      </c>
      <c r="V38" s="28" t="s">
        <v>48</v>
      </c>
      <c r="W38" s="29"/>
      <c r="AA38" s="29"/>
      <c r="AB38" s="1">
        <v>36</v>
      </c>
      <c r="AC38" s="6">
        <v>1.8627083333333332E-2</v>
      </c>
      <c r="AD38" s="28" t="s">
        <v>21</v>
      </c>
      <c r="AE38" s="29"/>
      <c r="AG38" s="1">
        <v>36</v>
      </c>
      <c r="AH38" s="6">
        <v>2.1115277777777778E-2</v>
      </c>
      <c r="AI38" s="28" t="s">
        <v>271</v>
      </c>
      <c r="AJ38" s="29"/>
      <c r="AO38" s="1">
        <v>36</v>
      </c>
      <c r="AP38" s="6">
        <v>8.9219907407407407E-3</v>
      </c>
      <c r="AQ38" s="28" t="s">
        <v>270</v>
      </c>
      <c r="AR38" s="29"/>
      <c r="AT38" s="1">
        <v>36</v>
      </c>
      <c r="AU38" s="6">
        <v>1.0059143518518518E-2</v>
      </c>
      <c r="AV38" s="28" t="s">
        <v>111</v>
      </c>
      <c r="AW38" s="29"/>
      <c r="BB38" s="1">
        <v>36</v>
      </c>
      <c r="BC38" s="6">
        <v>5.2438657407407408E-3</v>
      </c>
      <c r="BD38" s="28" t="s">
        <v>218</v>
      </c>
      <c r="BE38" s="29"/>
      <c r="BG38" s="1">
        <v>35</v>
      </c>
      <c r="BH38" s="6">
        <v>5.9380787037037032E-3</v>
      </c>
      <c r="BI38" s="28" t="s">
        <v>88</v>
      </c>
      <c r="BJ38" s="29"/>
      <c r="BO38" s="1">
        <v>36</v>
      </c>
      <c r="BP38" s="6">
        <v>2.4180555555555557E-3</v>
      </c>
      <c r="BQ38" s="28" t="s">
        <v>17</v>
      </c>
      <c r="BR38" s="29"/>
      <c r="BT38" s="1">
        <v>36</v>
      </c>
      <c r="BU38" s="6">
        <v>2.7377314814814816E-3</v>
      </c>
      <c r="BV38" s="28" t="s">
        <v>227</v>
      </c>
      <c r="BW38" s="29"/>
      <c r="CB38" s="1">
        <v>36</v>
      </c>
      <c r="CC38" s="6">
        <v>1.1866898148148147E-3</v>
      </c>
      <c r="CD38" s="28" t="s">
        <v>269</v>
      </c>
      <c r="CE38" s="29"/>
      <c r="CG38" s="1">
        <v>36</v>
      </c>
      <c r="CH38" s="6">
        <v>1.3379629629629629E-3</v>
      </c>
      <c r="CI38" s="28" t="s">
        <v>268</v>
      </c>
      <c r="CJ38" s="29"/>
      <c r="CO38" s="1">
        <v>36</v>
      </c>
      <c r="CP38" s="1">
        <v>43.85</v>
      </c>
      <c r="CQ38" s="28" t="s">
        <v>61</v>
      </c>
      <c r="CR38" s="29"/>
      <c r="CT38" s="1">
        <v>35</v>
      </c>
      <c r="CU38" s="1">
        <v>48.97</v>
      </c>
      <c r="CV38" s="28" t="s">
        <v>10</v>
      </c>
      <c r="CW38" s="29"/>
      <c r="DB38" s="1">
        <v>36</v>
      </c>
      <c r="DC38" s="1">
        <v>19.72</v>
      </c>
      <c r="DD38" s="28" t="s">
        <v>267</v>
      </c>
      <c r="DE38" s="29"/>
      <c r="DG38" s="1">
        <v>32</v>
      </c>
      <c r="DH38" s="1">
        <v>21.81</v>
      </c>
      <c r="DI38" s="28" t="s">
        <v>158</v>
      </c>
      <c r="DJ38" s="29"/>
      <c r="DO38" s="1">
        <v>34</v>
      </c>
      <c r="DP38" s="1">
        <v>9.7899999999999991</v>
      </c>
      <c r="DQ38" s="28" t="s">
        <v>11</v>
      </c>
      <c r="DR38" s="29"/>
      <c r="DT38" s="1">
        <v>36</v>
      </c>
      <c r="DU38" s="1">
        <v>10.77</v>
      </c>
      <c r="DV38" s="28" t="s">
        <v>207</v>
      </c>
      <c r="DW38" s="29"/>
      <c r="EB38" s="1">
        <v>36</v>
      </c>
      <c r="EC38" s="1">
        <v>6.46</v>
      </c>
      <c r="ED38" s="28" t="s">
        <v>266</v>
      </c>
      <c r="EE38" s="29"/>
      <c r="EG38" s="1">
        <v>29</v>
      </c>
      <c r="EH38" s="1">
        <v>7</v>
      </c>
      <c r="EI38" s="28" t="s">
        <v>6</v>
      </c>
      <c r="EJ38" s="29"/>
      <c r="EO38" s="1">
        <v>18</v>
      </c>
      <c r="EP38" s="1">
        <v>2.4</v>
      </c>
      <c r="EQ38" s="28" t="s">
        <v>206</v>
      </c>
      <c r="ER38" s="29"/>
      <c r="ET38" s="1">
        <v>23</v>
      </c>
      <c r="EU38" s="1">
        <v>2.0499999999999998</v>
      </c>
      <c r="EV38" s="28" t="s">
        <v>265</v>
      </c>
      <c r="EW38" s="29"/>
      <c r="FB38" s="1">
        <v>34</v>
      </c>
      <c r="FC38" s="1">
        <v>8.6300000000000008</v>
      </c>
      <c r="FD38" s="28" t="s">
        <v>264</v>
      </c>
      <c r="FE38" s="29"/>
      <c r="FG38" s="1">
        <v>36</v>
      </c>
      <c r="FH38" s="1">
        <v>7.31</v>
      </c>
      <c r="FI38" s="28" t="s">
        <v>2</v>
      </c>
      <c r="FJ38" s="29"/>
      <c r="FO38" s="22">
        <v>35</v>
      </c>
      <c r="FP38" s="22">
        <v>17.86</v>
      </c>
      <c r="FQ38" s="24" t="s">
        <v>470</v>
      </c>
      <c r="FR38" s="25"/>
      <c r="FS38" s="22"/>
      <c r="FT38" s="22">
        <v>36</v>
      </c>
      <c r="FU38" s="22">
        <v>15.13</v>
      </c>
      <c r="FV38" s="24" t="s">
        <v>297</v>
      </c>
      <c r="FW38" s="25"/>
      <c r="FX38" s="22"/>
      <c r="FY38" s="22"/>
      <c r="FZ38" s="22"/>
      <c r="GA38" s="22"/>
      <c r="GB38" s="25"/>
    </row>
    <row r="39" spans="1:184" s="1" customFormat="1">
      <c r="A39" s="1">
        <v>37</v>
      </c>
      <c r="B39" s="5">
        <v>8.6493055555555545E-2</v>
      </c>
      <c r="C39" s="28" t="s">
        <v>261</v>
      </c>
      <c r="D39" s="29"/>
      <c r="F39" s="1">
        <v>37</v>
      </c>
      <c r="G39" s="5">
        <v>9.7256944444444438E-2</v>
      </c>
      <c r="H39" s="28" t="s">
        <v>48</v>
      </c>
      <c r="I39" s="29"/>
      <c r="N39" s="1">
        <v>37</v>
      </c>
      <c r="O39" s="4">
        <v>2.4645833333333331</v>
      </c>
      <c r="P39" s="28" t="s">
        <v>260</v>
      </c>
      <c r="Q39" s="29"/>
      <c r="S39" s="2">
        <f t="shared" si="1"/>
        <v>4.1076388888888885E-2</v>
      </c>
      <c r="T39" s="1">
        <v>36</v>
      </c>
      <c r="U39" s="5">
        <v>4.6273148148148147E-2</v>
      </c>
      <c r="V39" s="28" t="s">
        <v>73</v>
      </c>
      <c r="W39" s="29"/>
      <c r="AA39" s="29"/>
      <c r="AB39" s="1">
        <v>37</v>
      </c>
      <c r="AC39" s="6">
        <v>1.8627430555555557E-2</v>
      </c>
      <c r="AD39" s="28" t="s">
        <v>91</v>
      </c>
      <c r="AE39" s="29"/>
      <c r="AG39" s="1">
        <v>37</v>
      </c>
      <c r="AH39" s="6">
        <v>2.1115624999999999E-2</v>
      </c>
      <c r="AI39" s="28" t="s">
        <v>44</v>
      </c>
      <c r="AJ39" s="29"/>
      <c r="AO39" s="1">
        <v>37</v>
      </c>
      <c r="AP39" s="6">
        <v>8.9236111111111113E-3</v>
      </c>
      <c r="AQ39" s="28" t="s">
        <v>259</v>
      </c>
      <c r="AR39" s="29"/>
      <c r="AT39" s="1">
        <v>37</v>
      </c>
      <c r="AU39" s="6">
        <v>1.0060069444444444E-2</v>
      </c>
      <c r="AV39" s="28" t="s">
        <v>258</v>
      </c>
      <c r="AW39" s="29"/>
      <c r="BB39" s="1">
        <v>37</v>
      </c>
      <c r="BC39" s="6">
        <v>5.244097222222222E-3</v>
      </c>
      <c r="BD39" s="28" t="s">
        <v>43</v>
      </c>
      <c r="BE39" s="29"/>
      <c r="BG39" s="1">
        <v>37</v>
      </c>
      <c r="BH39" s="6">
        <v>5.9403935185185185E-3</v>
      </c>
      <c r="BI39" s="28" t="s">
        <v>257</v>
      </c>
      <c r="BJ39" s="29"/>
      <c r="BO39" s="1">
        <v>37</v>
      </c>
      <c r="BP39" s="6">
        <v>2.4181712962962963E-3</v>
      </c>
      <c r="BQ39" s="28" t="s">
        <v>256</v>
      </c>
      <c r="BR39" s="29"/>
      <c r="BT39" s="1">
        <v>37</v>
      </c>
      <c r="BU39" s="6">
        <v>2.7378472222222218E-3</v>
      </c>
      <c r="BV39" s="28" t="s">
        <v>125</v>
      </c>
      <c r="BW39" s="29"/>
      <c r="CB39" s="1">
        <v>36</v>
      </c>
      <c r="CC39" s="6">
        <v>1.1866898148148147E-3</v>
      </c>
      <c r="CD39" s="28" t="s">
        <v>255</v>
      </c>
      <c r="CE39" s="29"/>
      <c r="CG39" s="1">
        <v>37</v>
      </c>
      <c r="CH39" s="6">
        <v>1.3380787037037035E-3</v>
      </c>
      <c r="CI39" s="28" t="s">
        <v>254</v>
      </c>
      <c r="CJ39" s="29"/>
      <c r="CO39" s="1">
        <v>37</v>
      </c>
      <c r="CP39" s="1">
        <v>43.86</v>
      </c>
      <c r="CQ39" s="28" t="s">
        <v>253</v>
      </c>
      <c r="CR39" s="29"/>
      <c r="CT39" s="1">
        <v>37</v>
      </c>
      <c r="CU39" s="1">
        <v>48.98</v>
      </c>
      <c r="CV39" s="28" t="s">
        <v>144</v>
      </c>
      <c r="CW39" s="29"/>
      <c r="DB39" s="1">
        <v>36</v>
      </c>
      <c r="DC39" s="1">
        <v>19.72</v>
      </c>
      <c r="DD39" s="28" t="s">
        <v>252</v>
      </c>
      <c r="DE39" s="29"/>
      <c r="DG39" s="1">
        <v>32</v>
      </c>
      <c r="DH39" s="1">
        <v>21.81</v>
      </c>
      <c r="DI39" s="28" t="s">
        <v>251</v>
      </c>
      <c r="DJ39" s="29"/>
      <c r="DO39" s="1">
        <v>34</v>
      </c>
      <c r="DP39" s="1">
        <v>9.7899999999999991</v>
      </c>
      <c r="DQ39" s="28" t="s">
        <v>11</v>
      </c>
      <c r="DR39" s="29"/>
      <c r="DT39" s="1">
        <v>36</v>
      </c>
      <c r="DU39" s="1">
        <v>10.77</v>
      </c>
      <c r="DV39" s="28" t="s">
        <v>158</v>
      </c>
      <c r="DW39" s="29"/>
      <c r="EB39" s="1">
        <v>36</v>
      </c>
      <c r="EC39" s="1">
        <v>6.46</v>
      </c>
      <c r="ED39" s="28" t="s">
        <v>250</v>
      </c>
      <c r="EE39" s="29"/>
      <c r="EG39" s="1">
        <v>29</v>
      </c>
      <c r="EH39" s="1">
        <v>7</v>
      </c>
      <c r="EI39" s="28" t="s">
        <v>36</v>
      </c>
      <c r="EJ39" s="29"/>
      <c r="EO39" s="1">
        <v>18</v>
      </c>
      <c r="EP39" s="1">
        <v>2.4</v>
      </c>
      <c r="EQ39" s="28" t="s">
        <v>206</v>
      </c>
      <c r="ER39" s="29"/>
      <c r="ET39" s="1">
        <v>23</v>
      </c>
      <c r="EU39" s="1">
        <v>2.0499999999999998</v>
      </c>
      <c r="EV39" s="28" t="s">
        <v>117</v>
      </c>
      <c r="EW39" s="29"/>
      <c r="FB39" s="1">
        <v>34</v>
      </c>
      <c r="FC39" s="1">
        <v>8.6300000000000008</v>
      </c>
      <c r="FD39" s="28" t="s">
        <v>249</v>
      </c>
      <c r="FE39" s="29"/>
      <c r="FG39" s="1">
        <v>36</v>
      </c>
      <c r="FH39" s="1">
        <v>7.31</v>
      </c>
      <c r="FI39" s="28" t="s">
        <v>52</v>
      </c>
      <c r="FJ39" s="29"/>
      <c r="FO39" s="22">
        <v>35</v>
      </c>
      <c r="FP39" s="22">
        <v>17.86</v>
      </c>
      <c r="FQ39" s="24" t="s">
        <v>517</v>
      </c>
      <c r="FR39" s="25"/>
      <c r="FS39" s="22"/>
      <c r="FT39" s="22">
        <v>36</v>
      </c>
      <c r="FU39" s="22">
        <v>15.13</v>
      </c>
      <c r="FV39" s="24" t="s">
        <v>297</v>
      </c>
      <c r="FW39" s="25"/>
      <c r="FX39" s="22"/>
      <c r="FY39" s="22"/>
      <c r="FZ39" s="22"/>
      <c r="GA39" s="22"/>
      <c r="GB39" s="25"/>
    </row>
    <row r="40" spans="1:184" s="1" customFormat="1">
      <c r="A40" s="1">
        <v>38</v>
      </c>
      <c r="B40" s="5">
        <v>8.6550925925925934E-2</v>
      </c>
      <c r="C40" s="28" t="s">
        <v>246</v>
      </c>
      <c r="D40" s="29"/>
      <c r="F40" s="1">
        <v>38</v>
      </c>
      <c r="G40" s="5">
        <v>9.7372685185185173E-2</v>
      </c>
      <c r="H40" s="28" t="s">
        <v>247</v>
      </c>
      <c r="I40" s="29"/>
      <c r="N40" s="1">
        <v>38</v>
      </c>
      <c r="O40" s="4">
        <v>2.4652777777777777</v>
      </c>
      <c r="P40" s="28" t="s">
        <v>244</v>
      </c>
      <c r="Q40" s="29"/>
      <c r="S40" s="2">
        <f t="shared" si="1"/>
        <v>4.1087962962962958E-2</v>
      </c>
      <c r="T40" s="1">
        <v>38</v>
      </c>
      <c r="U40" s="5">
        <v>4.628472222222222E-2</v>
      </c>
      <c r="V40" s="28" t="s">
        <v>245</v>
      </c>
      <c r="W40" s="29"/>
      <c r="AA40" s="29"/>
      <c r="AB40" s="1">
        <v>38</v>
      </c>
      <c r="AC40" s="6">
        <v>1.8628587962962965E-2</v>
      </c>
      <c r="AD40" s="28" t="s">
        <v>19</v>
      </c>
      <c r="AE40" s="29"/>
      <c r="AG40" s="1">
        <v>38</v>
      </c>
      <c r="AH40" s="6">
        <v>2.1117592592592591E-2</v>
      </c>
      <c r="AI40" s="28" t="s">
        <v>20</v>
      </c>
      <c r="AJ40" s="29"/>
      <c r="AO40" s="1">
        <v>38</v>
      </c>
      <c r="AP40" s="6">
        <v>8.9260416666666672E-3</v>
      </c>
      <c r="AQ40" s="28" t="s">
        <v>218</v>
      </c>
      <c r="AR40" s="29"/>
      <c r="AT40" s="1">
        <v>38</v>
      </c>
      <c r="AU40" s="6">
        <v>1.0061574074074075E-2</v>
      </c>
      <c r="AV40" s="28" t="s">
        <v>243</v>
      </c>
      <c r="AW40" s="29"/>
      <c r="BB40" s="1">
        <v>38</v>
      </c>
      <c r="BC40" s="6">
        <v>5.246527777777777E-3</v>
      </c>
      <c r="BD40" s="28" t="s">
        <v>242</v>
      </c>
      <c r="BE40" s="29"/>
      <c r="BG40" s="1">
        <v>38</v>
      </c>
      <c r="BH40" s="6">
        <v>5.9417824074074069E-3</v>
      </c>
      <c r="BI40" s="28" t="s">
        <v>44</v>
      </c>
      <c r="BJ40" s="29"/>
      <c r="BO40" s="1">
        <v>37</v>
      </c>
      <c r="BP40" s="6">
        <v>2.4181712962962963E-3</v>
      </c>
      <c r="BQ40" s="28" t="s">
        <v>19</v>
      </c>
      <c r="BR40" s="29"/>
      <c r="BT40" s="1">
        <v>38</v>
      </c>
      <c r="BU40" s="6">
        <v>2.7379629629629629E-3</v>
      </c>
      <c r="BV40" s="28" t="s">
        <v>241</v>
      </c>
      <c r="BW40" s="29"/>
      <c r="CB40" s="1">
        <v>36</v>
      </c>
      <c r="CC40" s="6">
        <v>1.1866898148148147E-3</v>
      </c>
      <c r="CD40" s="28" t="s">
        <v>240</v>
      </c>
      <c r="CE40" s="29"/>
      <c r="CG40" s="1">
        <v>38</v>
      </c>
      <c r="CH40" s="6">
        <v>1.3381944444444446E-3</v>
      </c>
      <c r="CI40" s="28" t="s">
        <v>145</v>
      </c>
      <c r="CJ40" s="29"/>
      <c r="CO40" s="1">
        <v>37</v>
      </c>
      <c r="CP40" s="1">
        <v>43.86</v>
      </c>
      <c r="CQ40" s="28" t="s">
        <v>85</v>
      </c>
      <c r="CR40" s="29"/>
      <c r="CT40" s="1">
        <v>38</v>
      </c>
      <c r="CU40" s="1">
        <v>49</v>
      </c>
      <c r="CV40" s="28" t="s">
        <v>122</v>
      </c>
      <c r="CW40" s="29"/>
      <c r="DB40" s="1">
        <v>36</v>
      </c>
      <c r="DC40" s="1">
        <v>19.72</v>
      </c>
      <c r="DD40" s="28" t="s">
        <v>11</v>
      </c>
      <c r="DE40" s="29"/>
      <c r="DG40" s="1">
        <v>38</v>
      </c>
      <c r="DH40" s="1">
        <v>21.82</v>
      </c>
      <c r="DI40" s="28" t="s">
        <v>10</v>
      </c>
      <c r="DJ40" s="29"/>
      <c r="DO40" s="1">
        <v>34</v>
      </c>
      <c r="DP40" s="1">
        <v>9.7899999999999991</v>
      </c>
      <c r="DQ40" s="28" t="s">
        <v>9</v>
      </c>
      <c r="DR40" s="29"/>
      <c r="DT40" s="1">
        <v>36</v>
      </c>
      <c r="DU40" s="1">
        <v>10.77</v>
      </c>
      <c r="DV40" s="28" t="s">
        <v>239</v>
      </c>
      <c r="DW40" s="29"/>
      <c r="EB40" s="1">
        <v>36</v>
      </c>
      <c r="EC40" s="1">
        <v>6.46</v>
      </c>
      <c r="ED40" s="28" t="s">
        <v>119</v>
      </c>
      <c r="EE40" s="29"/>
      <c r="EG40" s="1">
        <v>29</v>
      </c>
      <c r="EH40" s="1">
        <v>7</v>
      </c>
      <c r="EI40" s="28" t="s">
        <v>238</v>
      </c>
      <c r="EJ40" s="29"/>
      <c r="EO40" s="1">
        <v>18</v>
      </c>
      <c r="EP40" s="1">
        <v>2.4</v>
      </c>
      <c r="EQ40" s="28" t="s">
        <v>237</v>
      </c>
      <c r="ER40" s="29"/>
      <c r="ET40" s="1">
        <v>23</v>
      </c>
      <c r="EU40" s="1">
        <v>2.0499999999999998</v>
      </c>
      <c r="EV40" s="28" t="s">
        <v>117</v>
      </c>
      <c r="EW40" s="29"/>
      <c r="FB40" s="1">
        <v>34</v>
      </c>
      <c r="FC40" s="1">
        <v>8.6300000000000008</v>
      </c>
      <c r="FD40" s="28" t="s">
        <v>236</v>
      </c>
      <c r="FE40" s="29"/>
      <c r="FG40" s="1">
        <v>36</v>
      </c>
      <c r="FH40" s="1">
        <v>7.31</v>
      </c>
      <c r="FI40" s="28" t="s">
        <v>222</v>
      </c>
      <c r="FJ40" s="29"/>
      <c r="FO40" s="22">
        <v>35</v>
      </c>
      <c r="FP40" s="22">
        <v>17.86</v>
      </c>
      <c r="FQ40" s="24" t="s">
        <v>515</v>
      </c>
      <c r="FR40" s="25"/>
      <c r="FS40" s="22"/>
      <c r="FT40" s="22">
        <v>38</v>
      </c>
      <c r="FU40" s="22">
        <v>15.12</v>
      </c>
      <c r="FV40" s="24" t="s">
        <v>480</v>
      </c>
      <c r="FW40" s="25"/>
      <c r="FX40" s="22"/>
      <c r="FY40" s="22"/>
      <c r="FZ40" s="22"/>
      <c r="GA40" s="22"/>
      <c r="GB40" s="25"/>
    </row>
    <row r="41" spans="1:184" s="1" customFormat="1">
      <c r="A41" s="1">
        <v>39</v>
      </c>
      <c r="B41" s="5">
        <v>8.6574074074074081E-2</v>
      </c>
      <c r="C41" s="28" t="s">
        <v>233</v>
      </c>
      <c r="D41" s="29"/>
      <c r="F41" s="1">
        <v>39</v>
      </c>
      <c r="G41" s="5">
        <v>9.7384259259259254E-2</v>
      </c>
      <c r="H41" s="28" t="s">
        <v>219</v>
      </c>
      <c r="I41" s="29"/>
      <c r="N41" s="1">
        <v>38</v>
      </c>
      <c r="O41" s="4">
        <v>2.4652777777777777</v>
      </c>
      <c r="P41" s="28" t="s">
        <v>231</v>
      </c>
      <c r="Q41" s="29"/>
      <c r="S41" s="2">
        <f t="shared" si="1"/>
        <v>4.1087962962962958E-2</v>
      </c>
      <c r="T41" s="1">
        <v>38</v>
      </c>
      <c r="U41" s="5">
        <v>4.628472222222222E-2</v>
      </c>
      <c r="V41" s="28" t="s">
        <v>232</v>
      </c>
      <c r="W41" s="29"/>
      <c r="AA41" s="29"/>
      <c r="AB41" s="1">
        <v>39</v>
      </c>
      <c r="AC41" s="6">
        <v>1.8629050925925924E-2</v>
      </c>
      <c r="AD41" s="28" t="s">
        <v>230</v>
      </c>
      <c r="AE41" s="29"/>
      <c r="AG41" s="1">
        <v>39</v>
      </c>
      <c r="AH41" s="6">
        <v>2.1120949074074077E-2</v>
      </c>
      <c r="AI41" s="28" t="s">
        <v>112</v>
      </c>
      <c r="AJ41" s="29"/>
      <c r="AO41" s="1">
        <v>39</v>
      </c>
      <c r="AP41" s="6">
        <v>8.927314814814815E-3</v>
      </c>
      <c r="AQ41" s="28" t="s">
        <v>45</v>
      </c>
      <c r="AR41" s="29"/>
      <c r="AT41" s="1">
        <v>38</v>
      </c>
      <c r="AU41" s="6">
        <v>1.0061574074074075E-2</v>
      </c>
      <c r="AV41" s="28" t="s">
        <v>199</v>
      </c>
      <c r="AW41" s="29"/>
      <c r="BB41" s="1">
        <v>39</v>
      </c>
      <c r="BC41" s="6">
        <v>5.2483796296296297E-3</v>
      </c>
      <c r="BD41" s="28" t="s">
        <v>229</v>
      </c>
      <c r="BE41" s="29"/>
      <c r="BG41" s="1">
        <v>39</v>
      </c>
      <c r="BH41" s="6">
        <v>5.9425925925925931E-3</v>
      </c>
      <c r="BI41" s="28" t="s">
        <v>88</v>
      </c>
      <c r="BJ41" s="29"/>
      <c r="BO41" s="1">
        <v>39</v>
      </c>
      <c r="BP41" s="6">
        <v>2.4184027777777776E-3</v>
      </c>
      <c r="BQ41" s="28" t="s">
        <v>228</v>
      </c>
      <c r="BR41" s="29"/>
      <c r="BT41" s="1">
        <v>39</v>
      </c>
      <c r="BU41" s="6">
        <v>2.7384259259259258E-3</v>
      </c>
      <c r="BV41" s="28" t="s">
        <v>227</v>
      </c>
      <c r="BW41" s="29"/>
      <c r="CB41" s="1">
        <v>39</v>
      </c>
      <c r="CC41" s="6">
        <v>1.1868055555555557E-3</v>
      </c>
      <c r="CD41" s="28" t="s">
        <v>226</v>
      </c>
      <c r="CE41" s="29"/>
      <c r="CG41" s="1">
        <v>39</v>
      </c>
      <c r="CH41" s="6">
        <v>1.3388888888888888E-3</v>
      </c>
      <c r="CI41" s="28" t="s">
        <v>225</v>
      </c>
      <c r="CJ41" s="29"/>
      <c r="CO41" s="1">
        <v>37</v>
      </c>
      <c r="CP41" s="1">
        <v>43.86</v>
      </c>
      <c r="CQ41" s="28" t="s">
        <v>123</v>
      </c>
      <c r="CR41" s="29"/>
      <c r="CT41" s="1">
        <v>39</v>
      </c>
      <c r="CU41" s="1">
        <v>49.01</v>
      </c>
      <c r="CV41" s="28" t="s">
        <v>177</v>
      </c>
      <c r="CW41" s="29"/>
      <c r="DB41" s="1">
        <v>39</v>
      </c>
      <c r="DC41" s="1">
        <v>19.73</v>
      </c>
      <c r="DD41" s="28" t="s">
        <v>224</v>
      </c>
      <c r="DE41" s="29"/>
      <c r="DG41" s="1">
        <v>39</v>
      </c>
      <c r="DH41" s="1">
        <v>21.83</v>
      </c>
      <c r="DI41" s="28" t="s">
        <v>194</v>
      </c>
      <c r="DJ41" s="29"/>
      <c r="DO41" s="1">
        <v>34</v>
      </c>
      <c r="DP41" s="1">
        <v>9.7899999999999991</v>
      </c>
      <c r="DQ41" s="28" t="s">
        <v>57</v>
      </c>
      <c r="DR41" s="29"/>
      <c r="DT41" s="1">
        <v>36</v>
      </c>
      <c r="DU41" s="1">
        <v>10.77</v>
      </c>
      <c r="DV41" s="28" t="s">
        <v>120</v>
      </c>
      <c r="DW41" s="29"/>
      <c r="EB41" s="1">
        <v>36</v>
      </c>
      <c r="EC41" s="1">
        <v>6.46</v>
      </c>
      <c r="ED41" s="28" t="s">
        <v>193</v>
      </c>
      <c r="EE41" s="29"/>
      <c r="EG41" s="1">
        <v>39</v>
      </c>
      <c r="EH41" s="1">
        <v>7.01</v>
      </c>
      <c r="EI41" s="28" t="s">
        <v>223</v>
      </c>
      <c r="EJ41" s="29"/>
      <c r="EO41" s="1">
        <v>18</v>
      </c>
      <c r="EP41" s="1">
        <v>2.4</v>
      </c>
      <c r="EQ41" s="28" t="s">
        <v>206</v>
      </c>
      <c r="ER41" s="29"/>
      <c r="ET41" s="1">
        <v>23</v>
      </c>
      <c r="EU41" s="1">
        <v>2.0499999999999998</v>
      </c>
      <c r="EV41" s="28" t="s">
        <v>117</v>
      </c>
      <c r="EW41" s="29"/>
      <c r="FB41" s="1">
        <v>39</v>
      </c>
      <c r="FC41" s="1">
        <v>8.6199999999999992</v>
      </c>
      <c r="FD41" s="28" t="s">
        <v>116</v>
      </c>
      <c r="FE41" s="29"/>
      <c r="FG41" s="1">
        <v>36</v>
      </c>
      <c r="FH41" s="1">
        <v>7.31</v>
      </c>
      <c r="FI41" s="28" t="s">
        <v>222</v>
      </c>
      <c r="FJ41" s="29"/>
      <c r="FO41" s="22">
        <v>39</v>
      </c>
      <c r="FP41" s="22">
        <v>17.850000000000001</v>
      </c>
      <c r="FQ41" s="24" t="s">
        <v>459</v>
      </c>
      <c r="FR41" s="25"/>
      <c r="FS41" s="22"/>
      <c r="FT41" s="22">
        <v>38</v>
      </c>
      <c r="FU41" s="22">
        <v>15.12</v>
      </c>
      <c r="FV41" s="24" t="s">
        <v>297</v>
      </c>
      <c r="FW41" s="25"/>
      <c r="FX41" s="22"/>
      <c r="FY41" s="22"/>
      <c r="FZ41" s="22"/>
      <c r="GA41" s="22"/>
      <c r="GB41" s="25"/>
    </row>
    <row r="42" spans="1:184" s="1" customFormat="1">
      <c r="A42" s="1">
        <v>40</v>
      </c>
      <c r="B42" s="5">
        <v>8.6597222222222214E-2</v>
      </c>
      <c r="C42" s="28" t="s">
        <v>218</v>
      </c>
      <c r="D42" s="29"/>
      <c r="F42" s="1">
        <v>40</v>
      </c>
      <c r="G42" s="5">
        <v>9.7395833333333334E-2</v>
      </c>
      <c r="H42" s="28" t="s">
        <v>219</v>
      </c>
      <c r="I42" s="29"/>
      <c r="N42" s="1">
        <v>38</v>
      </c>
      <c r="O42" s="4">
        <v>2.4652777777777777</v>
      </c>
      <c r="P42" s="28" t="s">
        <v>132</v>
      </c>
      <c r="Q42" s="29"/>
      <c r="S42" s="2">
        <f t="shared" si="1"/>
        <v>4.1087962962962958E-2</v>
      </c>
      <c r="T42" s="1">
        <v>40</v>
      </c>
      <c r="U42" s="5">
        <v>4.6296296296296301E-2</v>
      </c>
      <c r="V42" s="28" t="s">
        <v>217</v>
      </c>
      <c r="W42" s="29"/>
      <c r="AA42" s="29"/>
      <c r="AB42" s="1">
        <v>40</v>
      </c>
      <c r="AC42" s="6">
        <v>1.8629282407407407E-2</v>
      </c>
      <c r="AD42" s="28" t="s">
        <v>45</v>
      </c>
      <c r="AE42" s="29"/>
      <c r="AG42" s="1">
        <v>40</v>
      </c>
      <c r="AH42" s="6">
        <v>2.1122453703703706E-2</v>
      </c>
      <c r="AI42" s="28" t="s">
        <v>183</v>
      </c>
      <c r="AJ42" s="29"/>
      <c r="AO42" s="1">
        <v>40</v>
      </c>
      <c r="AP42" s="6">
        <v>8.9275462962962963E-3</v>
      </c>
      <c r="AQ42" s="28" t="s">
        <v>216</v>
      </c>
      <c r="AR42" s="29"/>
      <c r="AT42" s="1">
        <v>40</v>
      </c>
      <c r="AU42" s="6">
        <v>1.0063657407407408E-2</v>
      </c>
      <c r="AV42" s="28" t="s">
        <v>215</v>
      </c>
      <c r="AW42" s="29"/>
      <c r="BB42" s="1">
        <v>40</v>
      </c>
      <c r="BC42" s="6">
        <v>5.2494212962962963E-3</v>
      </c>
      <c r="BD42" s="28" t="s">
        <v>214</v>
      </c>
      <c r="BE42" s="29"/>
      <c r="BG42" s="1">
        <v>40</v>
      </c>
      <c r="BH42" s="6">
        <v>5.9439814814814815E-3</v>
      </c>
      <c r="BI42" s="28" t="s">
        <v>44</v>
      </c>
      <c r="BJ42" s="29"/>
      <c r="BO42" s="1">
        <v>40</v>
      </c>
      <c r="BP42" s="6">
        <v>2.4187500000000003E-3</v>
      </c>
      <c r="BQ42" s="28" t="s">
        <v>213</v>
      </c>
      <c r="BR42" s="29"/>
      <c r="BT42" s="1">
        <v>40</v>
      </c>
      <c r="BU42" s="6">
        <v>2.7387731481481482E-3</v>
      </c>
      <c r="BV42" s="28" t="s">
        <v>212</v>
      </c>
      <c r="BW42" s="29"/>
      <c r="CB42" s="1">
        <v>40</v>
      </c>
      <c r="CC42" s="6">
        <v>1.1869212962962962E-3</v>
      </c>
      <c r="CD42" s="28" t="s">
        <v>211</v>
      </c>
      <c r="CE42" s="29"/>
      <c r="CG42" s="1">
        <v>39</v>
      </c>
      <c r="CH42" s="6">
        <v>1.3388888888888888E-3</v>
      </c>
      <c r="CI42" s="28" t="s">
        <v>210</v>
      </c>
      <c r="CJ42" s="29"/>
      <c r="CO42" s="1">
        <v>40</v>
      </c>
      <c r="CP42" s="1">
        <v>43.87</v>
      </c>
      <c r="CQ42" s="28" t="s">
        <v>209</v>
      </c>
      <c r="CR42" s="29"/>
      <c r="CT42" s="1">
        <v>40</v>
      </c>
      <c r="CU42" s="1">
        <v>49.02</v>
      </c>
      <c r="CV42" s="28" t="s">
        <v>177</v>
      </c>
      <c r="CW42" s="29"/>
      <c r="DB42" s="1">
        <v>39</v>
      </c>
      <c r="DC42" s="1">
        <v>19.73</v>
      </c>
      <c r="DD42" s="28" t="s">
        <v>9</v>
      </c>
      <c r="DE42" s="29"/>
      <c r="DG42" s="1">
        <v>39</v>
      </c>
      <c r="DH42" s="1">
        <v>21.83</v>
      </c>
      <c r="DI42" s="28" t="s">
        <v>157</v>
      </c>
      <c r="DJ42" s="29"/>
      <c r="DO42" s="1">
        <v>34</v>
      </c>
      <c r="DP42" s="1">
        <v>9.7899999999999991</v>
      </c>
      <c r="DQ42" s="28" t="s">
        <v>9</v>
      </c>
      <c r="DR42" s="29"/>
      <c r="DT42" s="1">
        <v>40</v>
      </c>
      <c r="DU42" s="1">
        <v>10.78</v>
      </c>
      <c r="DV42" s="28" t="s">
        <v>208</v>
      </c>
      <c r="DW42" s="29"/>
      <c r="EB42" s="1">
        <v>36</v>
      </c>
      <c r="EC42" s="1">
        <v>6.46</v>
      </c>
      <c r="ED42" s="28" t="s">
        <v>193</v>
      </c>
      <c r="EE42" s="29"/>
      <c r="EG42" s="1">
        <v>39</v>
      </c>
      <c r="EH42" s="1">
        <v>7.01</v>
      </c>
      <c r="EI42" s="28" t="s">
        <v>207</v>
      </c>
      <c r="EJ42" s="29"/>
      <c r="EO42" s="1">
        <v>18</v>
      </c>
      <c r="EP42" s="1">
        <v>2.4</v>
      </c>
      <c r="EQ42" s="28" t="s">
        <v>206</v>
      </c>
      <c r="ER42" s="29"/>
      <c r="ET42" s="1">
        <v>23</v>
      </c>
      <c r="EU42" s="1">
        <v>2.0499999999999998</v>
      </c>
      <c r="EV42" s="28" t="s">
        <v>117</v>
      </c>
      <c r="EW42" s="29"/>
      <c r="FB42" s="1">
        <v>39</v>
      </c>
      <c r="FC42" s="1">
        <v>8.6199999999999992</v>
      </c>
      <c r="FD42" s="28" t="s">
        <v>116</v>
      </c>
      <c r="FE42" s="29"/>
      <c r="FG42" s="1">
        <v>36</v>
      </c>
      <c r="FH42" s="1">
        <v>7.31</v>
      </c>
      <c r="FI42" s="28" t="s">
        <v>158</v>
      </c>
      <c r="FJ42" s="29"/>
      <c r="FO42" s="22">
        <v>40</v>
      </c>
      <c r="FP42" s="22">
        <v>17.84</v>
      </c>
      <c r="FQ42" s="24" t="s">
        <v>470</v>
      </c>
      <c r="FR42" s="25"/>
      <c r="FS42" s="22"/>
      <c r="FT42" s="22">
        <v>40</v>
      </c>
      <c r="FU42" s="22">
        <v>15.11</v>
      </c>
      <c r="FV42" s="24" t="s">
        <v>502</v>
      </c>
      <c r="FW42" s="25"/>
      <c r="FX42" s="22"/>
      <c r="FY42" s="22"/>
      <c r="FZ42" s="22"/>
      <c r="GA42" s="22"/>
      <c r="GB42" s="25"/>
    </row>
    <row r="43" spans="1:184" s="1" customFormat="1">
      <c r="A43" s="1">
        <v>41</v>
      </c>
      <c r="B43" s="5">
        <v>8.6620370370370361E-2</v>
      </c>
      <c r="C43" s="28" t="s">
        <v>134</v>
      </c>
      <c r="D43" s="29"/>
      <c r="F43" s="1">
        <v>41</v>
      </c>
      <c r="G43" s="5">
        <v>9.7430555555555562E-2</v>
      </c>
      <c r="H43" s="28" t="s">
        <v>203</v>
      </c>
      <c r="I43" s="29"/>
      <c r="N43" s="1">
        <v>38</v>
      </c>
      <c r="O43" s="4">
        <v>2.4652777777777777</v>
      </c>
      <c r="P43" s="28" t="s">
        <v>201</v>
      </c>
      <c r="Q43" s="29"/>
      <c r="S43" s="2">
        <f t="shared" si="1"/>
        <v>4.1087962962962958E-2</v>
      </c>
      <c r="T43" s="1">
        <v>41</v>
      </c>
      <c r="U43" s="5">
        <v>4.6307870370370374E-2</v>
      </c>
      <c r="V43" s="28" t="s">
        <v>202</v>
      </c>
      <c r="W43" s="29"/>
      <c r="AA43" s="29"/>
      <c r="AB43" s="1">
        <v>41</v>
      </c>
      <c r="AC43" s="6">
        <v>1.8633101851851852E-2</v>
      </c>
      <c r="AD43" s="28" t="s">
        <v>200</v>
      </c>
      <c r="AE43" s="29"/>
      <c r="AG43" s="1">
        <v>41</v>
      </c>
      <c r="AH43" s="6">
        <v>2.1127430555555559E-2</v>
      </c>
      <c r="AI43" s="28" t="s">
        <v>199</v>
      </c>
      <c r="AJ43" s="29"/>
      <c r="AO43" s="1">
        <v>41</v>
      </c>
      <c r="AP43" s="6">
        <v>8.9287037037037043E-3</v>
      </c>
      <c r="AQ43" s="28" t="s">
        <v>45</v>
      </c>
      <c r="AR43" s="29"/>
      <c r="AT43" s="1">
        <v>41</v>
      </c>
      <c r="AU43" s="6">
        <v>1.006388888888889E-2</v>
      </c>
      <c r="AV43" s="28" t="s">
        <v>88</v>
      </c>
      <c r="AW43" s="29"/>
      <c r="BB43" s="1">
        <v>41</v>
      </c>
      <c r="BC43" s="6">
        <v>5.2508101851851847E-3</v>
      </c>
      <c r="BD43" s="28" t="s">
        <v>198</v>
      </c>
      <c r="BE43" s="29"/>
      <c r="BG43" s="1">
        <v>41</v>
      </c>
      <c r="BH43" s="6">
        <v>5.9440972222222221E-3</v>
      </c>
      <c r="BI43" s="28" t="s">
        <v>88</v>
      </c>
      <c r="BJ43" s="29"/>
      <c r="BO43" s="1">
        <v>41</v>
      </c>
      <c r="BP43" s="6">
        <v>2.4192129629629629E-3</v>
      </c>
      <c r="BQ43" s="28" t="s">
        <v>197</v>
      </c>
      <c r="BR43" s="29"/>
      <c r="BT43" s="1">
        <v>41</v>
      </c>
      <c r="BU43" s="6">
        <v>2.7390046296296299E-3</v>
      </c>
      <c r="BV43" s="28" t="s">
        <v>196</v>
      </c>
      <c r="BW43" s="29"/>
      <c r="CB43" s="1">
        <v>41</v>
      </c>
      <c r="CC43" s="6">
        <v>1.1871527777777779E-3</v>
      </c>
      <c r="CD43" s="28" t="s">
        <v>104</v>
      </c>
      <c r="CE43" s="29"/>
      <c r="CG43" s="1">
        <v>41</v>
      </c>
      <c r="CH43" s="6">
        <v>1.3390046296296294E-3</v>
      </c>
      <c r="CI43" s="28" t="s">
        <v>195</v>
      </c>
      <c r="CJ43" s="29"/>
      <c r="CO43" s="1">
        <v>41</v>
      </c>
      <c r="CP43" s="1">
        <v>43.88</v>
      </c>
      <c r="CQ43" s="28" t="s">
        <v>85</v>
      </c>
      <c r="CR43" s="29"/>
      <c r="CT43" s="1">
        <v>41</v>
      </c>
      <c r="CU43" s="1">
        <v>49.03</v>
      </c>
      <c r="CV43" s="28" t="s">
        <v>10</v>
      </c>
      <c r="CW43" s="29"/>
      <c r="DB43" s="1">
        <v>41</v>
      </c>
      <c r="DC43" s="1">
        <v>19.739999999999998</v>
      </c>
      <c r="DD43" s="28" t="s">
        <v>57</v>
      </c>
      <c r="DE43" s="29"/>
      <c r="DG43" s="1">
        <v>41</v>
      </c>
      <c r="DH43" s="1">
        <v>21.84</v>
      </c>
      <c r="DI43" s="28" t="s">
        <v>194</v>
      </c>
      <c r="DJ43" s="29"/>
      <c r="DO43" s="1">
        <v>41</v>
      </c>
      <c r="DP43" s="1">
        <v>9.8000000000000007</v>
      </c>
      <c r="DQ43" s="28" t="s">
        <v>193</v>
      </c>
      <c r="DR43" s="29"/>
      <c r="DT43" s="1">
        <v>40</v>
      </c>
      <c r="DU43" s="1">
        <v>10.78</v>
      </c>
      <c r="DV43" s="28" t="s">
        <v>157</v>
      </c>
      <c r="DW43" s="29"/>
      <c r="EB43" s="1">
        <v>36</v>
      </c>
      <c r="EC43" s="1">
        <v>6.46</v>
      </c>
      <c r="ED43" s="28" t="s">
        <v>192</v>
      </c>
      <c r="EE43" s="29"/>
      <c r="EG43" s="1">
        <v>39</v>
      </c>
      <c r="EH43" s="1">
        <v>7.01</v>
      </c>
      <c r="EI43" s="28" t="s">
        <v>157</v>
      </c>
      <c r="EJ43" s="29"/>
      <c r="EO43" s="1">
        <v>18</v>
      </c>
      <c r="EP43" s="1">
        <v>2.4</v>
      </c>
      <c r="EQ43" s="28" t="s">
        <v>5</v>
      </c>
      <c r="ER43" s="29"/>
      <c r="ET43" s="1">
        <v>23</v>
      </c>
      <c r="EU43" s="1">
        <v>2.0499999999999998</v>
      </c>
      <c r="EV43" s="28" t="s">
        <v>191</v>
      </c>
      <c r="EW43" s="29"/>
      <c r="FB43" s="1">
        <v>39</v>
      </c>
      <c r="FC43" s="1">
        <v>8.6199999999999992</v>
      </c>
      <c r="FD43" s="28" t="s">
        <v>53</v>
      </c>
      <c r="FE43" s="29"/>
      <c r="FG43" s="1">
        <v>36</v>
      </c>
      <c r="FH43" s="1">
        <v>7.31</v>
      </c>
      <c r="FI43" s="28" t="s">
        <v>158</v>
      </c>
      <c r="FJ43" s="29"/>
      <c r="FO43" s="22">
        <v>41</v>
      </c>
      <c r="FP43" s="22">
        <v>17.82</v>
      </c>
      <c r="FQ43" s="24" t="s">
        <v>517</v>
      </c>
      <c r="FR43" s="25"/>
      <c r="FS43" s="22"/>
      <c r="FT43" s="22">
        <v>40</v>
      </c>
      <c r="FU43" s="22">
        <v>15.11</v>
      </c>
      <c r="FV43" s="24" t="s">
        <v>297</v>
      </c>
      <c r="FW43" s="25"/>
      <c r="FX43" s="22"/>
      <c r="FY43" s="22"/>
      <c r="FZ43" s="22"/>
      <c r="GA43" s="22"/>
      <c r="GB43" s="25"/>
    </row>
    <row r="44" spans="1:184" s="1" customFormat="1">
      <c r="A44" s="1">
        <v>41</v>
      </c>
      <c r="B44" s="5">
        <v>8.6620370370370361E-2</v>
      </c>
      <c r="C44" s="28" t="s">
        <v>187</v>
      </c>
      <c r="F44" s="1">
        <v>42</v>
      </c>
      <c r="G44" s="5">
        <v>9.746527777777779E-2</v>
      </c>
      <c r="H44" s="28" t="s">
        <v>188</v>
      </c>
      <c r="I44" s="29"/>
      <c r="N44" s="1">
        <v>38</v>
      </c>
      <c r="O44" s="4">
        <v>2.4652777777777777</v>
      </c>
      <c r="P44" s="28" t="s">
        <v>185</v>
      </c>
      <c r="Q44" s="29"/>
      <c r="S44" s="2">
        <f t="shared" si="1"/>
        <v>4.1087962962962958E-2</v>
      </c>
      <c r="T44" s="1">
        <v>42</v>
      </c>
      <c r="U44" s="5">
        <v>4.6331018518518514E-2</v>
      </c>
      <c r="V44" s="28" t="s">
        <v>186</v>
      </c>
      <c r="W44" s="29"/>
      <c r="AA44" s="29"/>
      <c r="AB44" s="1">
        <v>42</v>
      </c>
      <c r="AC44" s="6">
        <v>1.8633564814814815E-2</v>
      </c>
      <c r="AD44" s="28" t="s">
        <v>184</v>
      </c>
      <c r="AE44" s="29"/>
      <c r="AG44" s="1">
        <v>42</v>
      </c>
      <c r="AH44" s="6">
        <v>2.1134259259259259E-2</v>
      </c>
      <c r="AI44" s="28" t="s">
        <v>183</v>
      </c>
      <c r="AJ44" s="29"/>
      <c r="AO44" s="1">
        <v>42</v>
      </c>
      <c r="AP44" s="6">
        <v>8.9288194444444441E-3</v>
      </c>
      <c r="AQ44" s="28" t="s">
        <v>182</v>
      </c>
      <c r="AR44" s="29"/>
      <c r="AT44" s="1">
        <v>42</v>
      </c>
      <c r="AU44" s="6">
        <v>1.0066782407407408E-2</v>
      </c>
      <c r="AV44" s="28" t="s">
        <v>66</v>
      </c>
      <c r="AW44" s="29"/>
      <c r="BB44" s="1">
        <v>42</v>
      </c>
      <c r="BC44" s="6">
        <v>5.2515046296296294E-3</v>
      </c>
      <c r="BD44" s="28" t="s">
        <v>17</v>
      </c>
      <c r="BE44" s="29"/>
      <c r="BG44" s="1">
        <v>42</v>
      </c>
      <c r="BH44" s="6">
        <v>5.9462962962962967E-3</v>
      </c>
      <c r="BI44" s="28" t="s">
        <v>70</v>
      </c>
      <c r="BJ44" s="29"/>
      <c r="BO44" s="1">
        <v>42</v>
      </c>
      <c r="BP44" s="6">
        <v>2.4195601851851852E-3</v>
      </c>
      <c r="BQ44" s="28" t="s">
        <v>17</v>
      </c>
      <c r="BR44" s="29"/>
      <c r="BT44" s="1">
        <v>42</v>
      </c>
      <c r="BU44" s="6">
        <v>2.7395833333333335E-3</v>
      </c>
      <c r="BV44" s="28" t="s">
        <v>180</v>
      </c>
      <c r="BW44" s="29"/>
      <c r="CB44" s="1">
        <v>42</v>
      </c>
      <c r="CC44" s="6">
        <v>1.1872685185185185E-3</v>
      </c>
      <c r="CD44" s="28" t="s">
        <v>179</v>
      </c>
      <c r="CE44" s="29"/>
      <c r="CG44" s="1">
        <v>41</v>
      </c>
      <c r="CH44" s="6">
        <v>1.3390046296296294E-3</v>
      </c>
      <c r="CI44" s="28" t="s">
        <v>103</v>
      </c>
      <c r="CJ44" s="29"/>
      <c r="CO44" s="1">
        <v>42</v>
      </c>
      <c r="CP44" s="1">
        <v>43.89</v>
      </c>
      <c r="CQ44" s="28" t="s">
        <v>178</v>
      </c>
      <c r="CR44" s="29"/>
      <c r="CT44" s="1">
        <v>41</v>
      </c>
      <c r="CU44" s="1">
        <v>49.03</v>
      </c>
      <c r="CV44" s="28" t="s">
        <v>177</v>
      </c>
      <c r="CW44" s="29"/>
      <c r="DB44" s="1">
        <v>41</v>
      </c>
      <c r="DC44" s="1">
        <v>19.739999999999998</v>
      </c>
      <c r="DD44" s="28" t="s">
        <v>61</v>
      </c>
      <c r="DE44" s="29"/>
      <c r="DG44" s="1">
        <v>41</v>
      </c>
      <c r="DH44" s="1">
        <v>21.84</v>
      </c>
      <c r="DI44" s="28" t="s">
        <v>52</v>
      </c>
      <c r="DJ44" s="29"/>
      <c r="DO44" s="1">
        <v>41</v>
      </c>
      <c r="DP44" s="1">
        <v>9.8000000000000007</v>
      </c>
      <c r="DQ44" s="28" t="s">
        <v>176</v>
      </c>
      <c r="DR44" s="29"/>
      <c r="DT44" s="1">
        <v>40</v>
      </c>
      <c r="DU44" s="1">
        <v>10.78</v>
      </c>
      <c r="DV44" s="28" t="s">
        <v>157</v>
      </c>
      <c r="DW44" s="29"/>
      <c r="EB44" s="1">
        <v>36</v>
      </c>
      <c r="EC44" s="1">
        <v>6.46</v>
      </c>
      <c r="ED44" s="28" t="s">
        <v>119</v>
      </c>
      <c r="EE44" s="29"/>
      <c r="EG44" s="1">
        <v>39</v>
      </c>
      <c r="EH44" s="1">
        <v>7.01</v>
      </c>
      <c r="EI44" s="28" t="s">
        <v>175</v>
      </c>
      <c r="EJ44" s="29"/>
      <c r="EO44" s="1">
        <v>18</v>
      </c>
      <c r="EP44" s="1">
        <v>2.4</v>
      </c>
      <c r="EQ44" s="28" t="s">
        <v>5</v>
      </c>
      <c r="ER44" s="29"/>
      <c r="ET44" s="1">
        <v>23</v>
      </c>
      <c r="EU44" s="1">
        <v>2.0499999999999998</v>
      </c>
      <c r="EV44" s="28" t="s">
        <v>117</v>
      </c>
      <c r="EW44" s="29"/>
      <c r="FB44" s="1">
        <v>39</v>
      </c>
      <c r="FC44" s="1">
        <v>8.6199999999999992</v>
      </c>
      <c r="FD44" s="28" t="s">
        <v>174</v>
      </c>
      <c r="FE44" s="29"/>
      <c r="FG44" s="1">
        <v>36</v>
      </c>
      <c r="FH44" s="1">
        <v>7.31</v>
      </c>
      <c r="FI44" s="28" t="s">
        <v>173</v>
      </c>
      <c r="FJ44" s="29"/>
      <c r="FO44" s="22">
        <v>41</v>
      </c>
      <c r="FP44" s="22">
        <v>17.82</v>
      </c>
      <c r="FQ44" s="24" t="s">
        <v>493</v>
      </c>
      <c r="FR44" s="25"/>
      <c r="FS44" s="22"/>
      <c r="FT44" s="22">
        <v>40</v>
      </c>
      <c r="FU44" s="22">
        <v>15.11</v>
      </c>
      <c r="FV44" s="24" t="s">
        <v>469</v>
      </c>
      <c r="FW44" s="25"/>
      <c r="FX44" s="22"/>
      <c r="FY44" s="22"/>
      <c r="FZ44" s="22"/>
      <c r="GA44" s="22"/>
      <c r="GB44" s="25"/>
    </row>
    <row r="45" spans="1:184" s="1" customFormat="1">
      <c r="A45" s="1">
        <v>43</v>
      </c>
      <c r="B45" s="5">
        <v>8.6631944444444442E-2</v>
      </c>
      <c r="C45" s="28" t="s">
        <v>169</v>
      </c>
      <c r="D45" s="29"/>
      <c r="F45" s="1">
        <v>42</v>
      </c>
      <c r="G45" s="5">
        <v>9.746527777777779E-2</v>
      </c>
      <c r="H45" s="28" t="s">
        <v>170</v>
      </c>
      <c r="I45" s="29"/>
      <c r="N45" s="1">
        <v>43</v>
      </c>
      <c r="O45" s="4">
        <v>2.4659722222222222</v>
      </c>
      <c r="P45" s="28" t="s">
        <v>167</v>
      </c>
      <c r="Q45" s="29"/>
      <c r="S45" s="2">
        <f t="shared" si="1"/>
        <v>4.1099537037037039E-2</v>
      </c>
      <c r="T45" s="1">
        <v>43</v>
      </c>
      <c r="U45" s="5">
        <v>4.6342592592592595E-2</v>
      </c>
      <c r="V45" s="28" t="s">
        <v>168</v>
      </c>
      <c r="W45" s="29"/>
      <c r="AA45" s="29"/>
      <c r="AB45" s="1">
        <v>43</v>
      </c>
      <c r="AC45" s="6">
        <v>1.8635648148148148E-2</v>
      </c>
      <c r="AD45" s="28" t="s">
        <v>166</v>
      </c>
      <c r="AE45" s="29"/>
      <c r="AG45" s="1">
        <v>43</v>
      </c>
      <c r="AH45" s="6">
        <v>2.1136574074074075E-2</v>
      </c>
      <c r="AI45" s="28" t="s">
        <v>165</v>
      </c>
      <c r="AJ45" s="29"/>
      <c r="AO45" s="1">
        <v>43</v>
      </c>
      <c r="AP45" s="6">
        <v>8.9305555555555544E-3</v>
      </c>
      <c r="AQ45" s="28" t="s">
        <v>164</v>
      </c>
      <c r="AR45" s="29"/>
      <c r="AT45" s="1">
        <v>43</v>
      </c>
      <c r="AU45" s="6">
        <v>1.0067361111111112E-2</v>
      </c>
      <c r="AV45" s="28" t="s">
        <v>163</v>
      </c>
      <c r="AW45" s="29"/>
      <c r="BB45" s="1">
        <v>42</v>
      </c>
      <c r="BC45" s="6">
        <v>5.2515046296296294E-3</v>
      </c>
      <c r="BD45" s="28" t="s">
        <v>162</v>
      </c>
      <c r="BE45" s="29"/>
      <c r="BG45" s="1">
        <v>43</v>
      </c>
      <c r="BH45" s="6">
        <v>5.9469907407407397E-3</v>
      </c>
      <c r="BI45" s="28" t="s">
        <v>161</v>
      </c>
      <c r="BJ45" s="29"/>
      <c r="BO45" s="1">
        <v>43</v>
      </c>
      <c r="BP45" s="6">
        <v>2.4196759259259258E-3</v>
      </c>
      <c r="BQ45" s="28" t="s">
        <v>17</v>
      </c>
      <c r="BR45" s="29"/>
      <c r="BT45" s="1">
        <v>43</v>
      </c>
      <c r="BU45" s="6">
        <v>2.7398148148148147E-3</v>
      </c>
      <c r="BV45" s="28" t="s">
        <v>105</v>
      </c>
      <c r="BW45" s="29"/>
      <c r="CB45" s="1">
        <v>43</v>
      </c>
      <c r="CC45" s="6">
        <v>1.1873842592592593E-3</v>
      </c>
      <c r="CD45" s="28" t="s">
        <v>104</v>
      </c>
      <c r="CE45" s="29"/>
      <c r="CG45" s="1">
        <v>43</v>
      </c>
      <c r="CH45" s="6">
        <v>1.3391203703703705E-3</v>
      </c>
      <c r="CI45" s="28" t="s">
        <v>160</v>
      </c>
      <c r="CJ45" s="29"/>
      <c r="CO45" s="1">
        <v>43</v>
      </c>
      <c r="CP45" s="1">
        <v>43.9</v>
      </c>
      <c r="CQ45" s="28" t="s">
        <v>85</v>
      </c>
      <c r="CR45" s="29"/>
      <c r="CT45" s="1">
        <v>43</v>
      </c>
      <c r="CU45" s="1">
        <v>49.05</v>
      </c>
      <c r="CV45" s="28" t="s">
        <v>159</v>
      </c>
      <c r="CW45" s="29"/>
      <c r="DB45" s="1">
        <v>43</v>
      </c>
      <c r="DC45" s="1">
        <v>19.75</v>
      </c>
      <c r="DD45" s="28" t="s">
        <v>116</v>
      </c>
      <c r="DE45" s="29"/>
      <c r="DG45" s="1">
        <v>41</v>
      </c>
      <c r="DH45" s="1">
        <v>21.84</v>
      </c>
      <c r="DI45" s="28" t="s">
        <v>158</v>
      </c>
      <c r="DJ45" s="29"/>
      <c r="DO45" s="1">
        <v>41</v>
      </c>
      <c r="DP45" s="1">
        <v>9.8000000000000007</v>
      </c>
      <c r="DQ45" s="28" t="s">
        <v>57</v>
      </c>
      <c r="DR45" s="29"/>
      <c r="DT45" s="1">
        <v>40</v>
      </c>
      <c r="DU45" s="1">
        <v>10.78</v>
      </c>
      <c r="DV45" s="28" t="s">
        <v>158</v>
      </c>
      <c r="DW45" s="29"/>
      <c r="EB45" s="1">
        <v>36</v>
      </c>
      <c r="EC45" s="1">
        <v>6.46</v>
      </c>
      <c r="ED45" s="28" t="s">
        <v>34</v>
      </c>
      <c r="EE45" s="29"/>
      <c r="EG45" s="1">
        <v>39</v>
      </c>
      <c r="EH45" s="1">
        <v>7.01</v>
      </c>
      <c r="EI45" s="28" t="s">
        <v>157</v>
      </c>
      <c r="EJ45" s="29"/>
      <c r="EO45" s="1">
        <v>18</v>
      </c>
      <c r="EP45" s="1">
        <v>2.4</v>
      </c>
      <c r="EQ45" s="28" t="s">
        <v>5</v>
      </c>
      <c r="ER45" s="29"/>
      <c r="ET45" s="1">
        <v>23</v>
      </c>
      <c r="EU45" s="1">
        <v>2.0499999999999998</v>
      </c>
      <c r="EV45" s="28" t="s">
        <v>117</v>
      </c>
      <c r="EW45" s="29"/>
      <c r="FB45" s="1">
        <v>39</v>
      </c>
      <c r="FC45" s="1">
        <v>8.6199999999999992</v>
      </c>
      <c r="FD45" s="28" t="s">
        <v>3</v>
      </c>
      <c r="FE45" s="29"/>
      <c r="FG45" s="1">
        <v>43</v>
      </c>
      <c r="FH45" s="1">
        <v>7.3</v>
      </c>
      <c r="FI45" s="28" t="s">
        <v>52</v>
      </c>
      <c r="FJ45" s="29"/>
      <c r="FO45" s="22">
        <v>41</v>
      </c>
      <c r="FP45" s="22">
        <v>17.82</v>
      </c>
      <c r="FQ45" s="24" t="s">
        <v>515</v>
      </c>
      <c r="FR45" s="25"/>
      <c r="FS45" s="22"/>
      <c r="FT45" s="22">
        <v>40</v>
      </c>
      <c r="FU45" s="22">
        <v>15.11</v>
      </c>
      <c r="FV45" s="24" t="s">
        <v>497</v>
      </c>
      <c r="FW45" s="25"/>
      <c r="FX45" s="22"/>
      <c r="FY45" s="22"/>
      <c r="FZ45" s="22"/>
      <c r="GA45" s="22"/>
      <c r="GB45" s="25"/>
    </row>
    <row r="46" spans="1:184" s="1" customFormat="1">
      <c r="A46" s="1">
        <v>44</v>
      </c>
      <c r="B46" s="5">
        <v>8.6643518518518522E-2</v>
      </c>
      <c r="C46" s="28" t="s">
        <v>153</v>
      </c>
      <c r="D46" s="29"/>
      <c r="F46" s="1">
        <v>44</v>
      </c>
      <c r="G46" s="5">
        <v>9.7476851851851842E-2</v>
      </c>
      <c r="H46" s="28" t="s">
        <v>154</v>
      </c>
      <c r="I46" s="29"/>
      <c r="N46" s="1">
        <v>43</v>
      </c>
      <c r="O46" s="4">
        <v>2.4659722222222222</v>
      </c>
      <c r="P46" s="28" t="s">
        <v>151</v>
      </c>
      <c r="Q46" s="29"/>
      <c r="S46" s="2">
        <f t="shared" si="1"/>
        <v>4.1099537037037039E-2</v>
      </c>
      <c r="T46" s="1">
        <v>44</v>
      </c>
      <c r="U46" s="5">
        <v>4.6365740740740742E-2</v>
      </c>
      <c r="V46" s="28" t="s">
        <v>152</v>
      </c>
      <c r="W46" s="29"/>
      <c r="AA46" s="29"/>
      <c r="AB46" s="1">
        <v>44</v>
      </c>
      <c r="AC46" s="6">
        <v>1.8636574074074073E-2</v>
      </c>
      <c r="AD46" s="28" t="s">
        <v>150</v>
      </c>
      <c r="AE46" s="29"/>
      <c r="AG46" s="1">
        <v>44</v>
      </c>
      <c r="AH46" s="6">
        <v>2.1138541666666667E-2</v>
      </c>
      <c r="AI46" s="28" t="s">
        <v>68</v>
      </c>
      <c r="AJ46" s="29"/>
      <c r="AO46" s="1">
        <v>44</v>
      </c>
      <c r="AP46" s="6">
        <v>8.9346064814814809E-3</v>
      </c>
      <c r="AQ46" s="28" t="s">
        <v>149</v>
      </c>
      <c r="AR46" s="29"/>
      <c r="AT46" s="1">
        <v>43</v>
      </c>
      <c r="AU46" s="6">
        <v>1.0067361111111112E-2</v>
      </c>
      <c r="AV46" s="28" t="s">
        <v>148</v>
      </c>
      <c r="AW46" s="29"/>
      <c r="BB46" s="1">
        <v>44</v>
      </c>
      <c r="BC46" s="6">
        <v>5.2524305555555553E-3</v>
      </c>
      <c r="BD46" s="28" t="s">
        <v>147</v>
      </c>
      <c r="BE46" s="29"/>
      <c r="BG46" s="1">
        <v>44</v>
      </c>
      <c r="BH46" s="6">
        <v>5.9501157407407411E-3</v>
      </c>
      <c r="BI46" s="28" t="s">
        <v>16</v>
      </c>
      <c r="BJ46" s="29"/>
      <c r="BO46" s="1">
        <v>44</v>
      </c>
      <c r="BP46" s="6">
        <v>2.4199074074074075E-3</v>
      </c>
      <c r="BQ46" s="28" t="s">
        <v>17</v>
      </c>
      <c r="BR46" s="29"/>
      <c r="BT46" s="1">
        <v>44</v>
      </c>
      <c r="BU46" s="6">
        <v>2.7400462962962964E-3</v>
      </c>
      <c r="BV46" s="28" t="s">
        <v>146</v>
      </c>
      <c r="BW46" s="29"/>
      <c r="CB46" s="1">
        <v>44</v>
      </c>
      <c r="CC46" s="6">
        <v>1.1875E-3</v>
      </c>
      <c r="CD46" s="28" t="s">
        <v>15</v>
      </c>
      <c r="CE46" s="29"/>
      <c r="CG46" s="1">
        <v>44</v>
      </c>
      <c r="CH46" s="6">
        <v>1.3393518518518518E-3</v>
      </c>
      <c r="CI46" s="28" t="s">
        <v>145</v>
      </c>
      <c r="CJ46" s="29"/>
      <c r="CO46" s="1">
        <v>44</v>
      </c>
      <c r="CP46" s="1">
        <v>43.91</v>
      </c>
      <c r="CQ46" s="28" t="s">
        <v>13</v>
      </c>
      <c r="CR46" s="29"/>
      <c r="CT46" s="1">
        <v>43</v>
      </c>
      <c r="CU46" s="1">
        <v>49.05</v>
      </c>
      <c r="CV46" s="28" t="s">
        <v>144</v>
      </c>
      <c r="CW46" s="29"/>
      <c r="DB46" s="1">
        <v>43</v>
      </c>
      <c r="DC46" s="1">
        <v>19.75</v>
      </c>
      <c r="DD46" s="28" t="s">
        <v>143</v>
      </c>
      <c r="DE46" s="29"/>
      <c r="DG46" s="1">
        <v>44</v>
      </c>
      <c r="DH46" s="1">
        <v>21.85</v>
      </c>
      <c r="DI46" s="28" t="s">
        <v>142</v>
      </c>
      <c r="DJ46" s="29"/>
      <c r="DO46" s="1">
        <v>41</v>
      </c>
      <c r="DP46" s="1">
        <v>9.8000000000000007</v>
      </c>
      <c r="DQ46" s="28" t="s">
        <v>9</v>
      </c>
      <c r="DR46" s="29"/>
      <c r="DT46" s="1">
        <v>40</v>
      </c>
      <c r="DU46" s="1">
        <v>10.78</v>
      </c>
      <c r="DV46" s="28" t="s">
        <v>141</v>
      </c>
      <c r="DW46" s="29"/>
      <c r="EB46" s="1">
        <v>36</v>
      </c>
      <c r="EC46" s="1">
        <v>6.46</v>
      </c>
      <c r="ED46" s="28" t="s">
        <v>119</v>
      </c>
      <c r="EE46" s="29"/>
      <c r="EG46" s="1">
        <v>39</v>
      </c>
      <c r="EH46" s="1">
        <v>7.01</v>
      </c>
      <c r="EI46" s="28" t="s">
        <v>140</v>
      </c>
      <c r="EJ46" s="29"/>
      <c r="EO46" s="1">
        <v>44</v>
      </c>
      <c r="EP46" s="1">
        <v>2.39</v>
      </c>
      <c r="EQ46" s="28" t="s">
        <v>139</v>
      </c>
      <c r="ER46" s="29"/>
      <c r="ET46" s="1">
        <v>23</v>
      </c>
      <c r="EU46" s="1">
        <v>2.0499999999999998</v>
      </c>
      <c r="EV46" s="28" t="s">
        <v>138</v>
      </c>
      <c r="EW46" s="29"/>
      <c r="FB46" s="1">
        <v>39</v>
      </c>
      <c r="FC46" s="1">
        <v>8.6199999999999992</v>
      </c>
      <c r="FD46" s="28" t="s">
        <v>3</v>
      </c>
      <c r="FE46" s="29"/>
      <c r="FG46" s="1">
        <v>43</v>
      </c>
      <c r="FH46" s="1">
        <v>7.3</v>
      </c>
      <c r="FI46" s="28" t="s">
        <v>52</v>
      </c>
      <c r="FJ46" s="29"/>
      <c r="FO46" s="22">
        <v>41</v>
      </c>
      <c r="FP46" s="22">
        <v>17.82</v>
      </c>
      <c r="FQ46" s="24" t="s">
        <v>515</v>
      </c>
      <c r="FR46" s="25"/>
      <c r="FS46" s="22"/>
      <c r="FT46" s="22">
        <v>40</v>
      </c>
      <c r="FU46" s="22">
        <v>15.11</v>
      </c>
      <c r="FV46" s="24" t="s">
        <v>394</v>
      </c>
      <c r="FW46" s="25"/>
      <c r="FX46" s="22"/>
      <c r="FY46" s="22"/>
      <c r="FZ46" s="22"/>
      <c r="GA46" s="22"/>
      <c r="GB46" s="25"/>
    </row>
    <row r="47" spans="1:184" s="1" customFormat="1">
      <c r="A47" s="1">
        <v>45</v>
      </c>
      <c r="B47" s="5">
        <v>8.6655092592592589E-2</v>
      </c>
      <c r="C47" s="28" t="s">
        <v>134</v>
      </c>
      <c r="D47" s="29"/>
      <c r="F47" s="1">
        <v>45</v>
      </c>
      <c r="G47" s="5">
        <v>9.7488425925925923E-2</v>
      </c>
      <c r="H47" s="28" t="s">
        <v>48</v>
      </c>
      <c r="I47" s="29"/>
      <c r="N47" s="1">
        <v>43</v>
      </c>
      <c r="O47" s="4">
        <v>2.4659722222222222</v>
      </c>
      <c r="P47" s="28" t="s">
        <v>132</v>
      </c>
      <c r="Q47" s="29"/>
      <c r="S47" s="2">
        <f t="shared" si="1"/>
        <v>4.1099537037037039E-2</v>
      </c>
      <c r="T47" s="1">
        <v>44</v>
      </c>
      <c r="U47" s="5">
        <v>4.6365740740740742E-2</v>
      </c>
      <c r="V47" s="28" t="s">
        <v>133</v>
      </c>
      <c r="W47" s="29"/>
      <c r="AA47" s="29"/>
      <c r="AB47" s="1">
        <v>45</v>
      </c>
      <c r="AC47" s="6">
        <v>1.8640393518518518E-2</v>
      </c>
      <c r="AD47" s="28" t="s">
        <v>131</v>
      </c>
      <c r="AE47" s="29"/>
      <c r="AG47" s="1">
        <v>45</v>
      </c>
      <c r="AH47" s="6">
        <v>2.1139004629629629E-2</v>
      </c>
      <c r="AI47" s="28" t="s">
        <v>130</v>
      </c>
      <c r="AJ47" s="29"/>
      <c r="AO47" s="1">
        <v>45</v>
      </c>
      <c r="AP47" s="6">
        <v>8.9347222222222224E-3</v>
      </c>
      <c r="AQ47" s="28" t="s">
        <v>129</v>
      </c>
      <c r="AR47" s="29"/>
      <c r="AT47" s="1">
        <v>45</v>
      </c>
      <c r="AU47" s="6">
        <v>1.0070601851851853E-2</v>
      </c>
      <c r="AV47" s="28" t="s">
        <v>128</v>
      </c>
      <c r="AW47" s="29"/>
      <c r="BB47" s="1">
        <v>45</v>
      </c>
      <c r="BC47" s="6">
        <v>5.2552083333333331E-3</v>
      </c>
      <c r="BD47" s="28" t="s">
        <v>67</v>
      </c>
      <c r="BE47" s="29"/>
      <c r="BG47" s="1">
        <v>45</v>
      </c>
      <c r="BH47" s="6">
        <v>5.9554398148148153E-3</v>
      </c>
      <c r="BI47" s="28" t="s">
        <v>127</v>
      </c>
      <c r="BJ47" s="29"/>
      <c r="BO47" s="1">
        <v>45</v>
      </c>
      <c r="BP47" s="6">
        <v>2.4201388888888888E-3</v>
      </c>
      <c r="BQ47" s="28" t="s">
        <v>126</v>
      </c>
      <c r="BR47" s="29"/>
      <c r="BT47" s="1">
        <v>45</v>
      </c>
      <c r="BU47" s="6">
        <v>2.740625E-3</v>
      </c>
      <c r="BV47" s="28" t="s">
        <v>125</v>
      </c>
      <c r="BW47" s="29"/>
      <c r="CB47" s="1">
        <v>45</v>
      </c>
      <c r="CC47" s="6">
        <v>1.1876157407407406E-3</v>
      </c>
      <c r="CD47" s="28" t="s">
        <v>104</v>
      </c>
      <c r="CE47" s="29"/>
      <c r="CG47" s="1">
        <v>45</v>
      </c>
      <c r="CH47" s="6">
        <v>1.3395833333333333E-3</v>
      </c>
      <c r="CI47" s="28" t="s">
        <v>124</v>
      </c>
      <c r="CJ47" s="29"/>
      <c r="CO47" s="1">
        <v>44</v>
      </c>
      <c r="CP47" s="1">
        <v>43.91</v>
      </c>
      <c r="CQ47" s="28" t="s">
        <v>123</v>
      </c>
      <c r="CR47" s="29"/>
      <c r="CT47" s="1">
        <v>43</v>
      </c>
      <c r="CU47" s="1">
        <v>49.05</v>
      </c>
      <c r="CV47" s="28" t="s">
        <v>122</v>
      </c>
      <c r="CW47" s="29"/>
      <c r="DB47" s="1">
        <v>43</v>
      </c>
      <c r="DC47" s="1">
        <v>19.75</v>
      </c>
      <c r="DD47" s="28" t="s">
        <v>9</v>
      </c>
      <c r="DE47" s="29"/>
      <c r="DG47" s="1">
        <v>44</v>
      </c>
      <c r="DH47" s="1">
        <v>21.85</v>
      </c>
      <c r="DI47" s="28" t="s">
        <v>121</v>
      </c>
      <c r="DJ47" s="29"/>
      <c r="DO47" s="1">
        <v>41</v>
      </c>
      <c r="DP47" s="1">
        <v>9.8000000000000007</v>
      </c>
      <c r="DQ47" s="28" t="s">
        <v>57</v>
      </c>
      <c r="DR47" s="29"/>
      <c r="DT47" s="1">
        <v>40</v>
      </c>
      <c r="DU47" s="1">
        <v>10.78</v>
      </c>
      <c r="DV47" s="28" t="s">
        <v>120</v>
      </c>
      <c r="DW47" s="29"/>
      <c r="EB47" s="1">
        <v>36</v>
      </c>
      <c r="EC47" s="1">
        <v>6.46</v>
      </c>
      <c r="ED47" s="28" t="s">
        <v>119</v>
      </c>
      <c r="EE47" s="29"/>
      <c r="EG47" s="1">
        <v>39</v>
      </c>
      <c r="EH47" s="1">
        <v>7.01</v>
      </c>
      <c r="EI47" s="28" t="s">
        <v>100</v>
      </c>
      <c r="EJ47" s="29"/>
      <c r="EO47" s="1">
        <v>44</v>
      </c>
      <c r="EP47" s="1">
        <v>2.39</v>
      </c>
      <c r="EQ47" s="28" t="s">
        <v>118</v>
      </c>
      <c r="ER47" s="29"/>
      <c r="ET47" s="1">
        <v>23</v>
      </c>
      <c r="EU47" s="1">
        <v>2.0499999999999998</v>
      </c>
      <c r="EV47" s="28" t="s">
        <v>117</v>
      </c>
      <c r="EW47" s="29"/>
      <c r="FB47" s="1">
        <v>45</v>
      </c>
      <c r="FC47" s="1">
        <v>8.61</v>
      </c>
      <c r="FD47" s="28" t="s">
        <v>116</v>
      </c>
      <c r="FE47" s="29"/>
      <c r="FG47" s="1">
        <v>43</v>
      </c>
      <c r="FH47" s="1">
        <v>7.3</v>
      </c>
      <c r="FI47" s="28" t="s">
        <v>115</v>
      </c>
      <c r="FJ47" s="29"/>
      <c r="FO47" s="22">
        <v>45</v>
      </c>
      <c r="FP47" s="22">
        <v>17.809999999999999</v>
      </c>
      <c r="FQ47" s="24" t="s">
        <v>500</v>
      </c>
      <c r="FR47" s="25"/>
      <c r="FS47" s="22"/>
      <c r="FT47" s="22">
        <v>45</v>
      </c>
      <c r="FU47" s="22">
        <v>15.1</v>
      </c>
      <c r="FV47" s="24" t="s">
        <v>297</v>
      </c>
      <c r="FW47" s="25"/>
      <c r="FX47" s="22"/>
      <c r="FY47" s="22"/>
      <c r="FZ47" s="22"/>
      <c r="GA47" s="22"/>
      <c r="GB47" s="25"/>
    </row>
    <row r="48" spans="1:184" s="1" customFormat="1">
      <c r="A48" s="1">
        <v>46</v>
      </c>
      <c r="B48" s="5">
        <v>8.666666666666667E-2</v>
      </c>
      <c r="C48" s="28" t="s">
        <v>47</v>
      </c>
      <c r="D48" s="29"/>
      <c r="F48" s="1">
        <v>46</v>
      </c>
      <c r="G48" s="5">
        <v>9.7499999999999989E-2</v>
      </c>
      <c r="H48" s="28" t="s">
        <v>112</v>
      </c>
      <c r="I48" s="29"/>
      <c r="N48" s="1">
        <v>46</v>
      </c>
      <c r="O48" s="4">
        <v>2.4666666666666668</v>
      </c>
      <c r="P48" s="28" t="s">
        <v>110</v>
      </c>
      <c r="Q48" s="29"/>
      <c r="S48" s="2">
        <f t="shared" si="1"/>
        <v>4.1111111111111112E-2</v>
      </c>
      <c r="T48" s="1">
        <v>46</v>
      </c>
      <c r="U48" s="5">
        <v>4.6377314814814809E-2</v>
      </c>
      <c r="V48" s="28" t="s">
        <v>111</v>
      </c>
      <c r="W48" s="29"/>
      <c r="AA48" s="29"/>
      <c r="AB48" s="1">
        <v>46</v>
      </c>
      <c r="AC48" s="6">
        <v>1.8641203703703705E-2</v>
      </c>
      <c r="AD48" s="28" t="s">
        <v>91</v>
      </c>
      <c r="AE48" s="29"/>
      <c r="AG48" s="1">
        <v>46</v>
      </c>
      <c r="AH48" s="6">
        <v>2.1139120370370371E-2</v>
      </c>
      <c r="AI48" s="28" t="s">
        <v>109</v>
      </c>
      <c r="AJ48" s="29"/>
      <c r="AO48" s="1">
        <v>46</v>
      </c>
      <c r="AP48" s="6">
        <v>8.9349537037037036E-3</v>
      </c>
      <c r="AQ48" s="28" t="s">
        <v>108</v>
      </c>
      <c r="AR48" s="29"/>
      <c r="AT48" s="1">
        <v>46</v>
      </c>
      <c r="AU48" s="6">
        <v>1.0071527777777778E-2</v>
      </c>
      <c r="AV48" s="28" t="s">
        <v>88</v>
      </c>
      <c r="AW48" s="29"/>
      <c r="BB48" s="1">
        <v>46</v>
      </c>
      <c r="BC48" s="6">
        <v>5.256134259259259E-3</v>
      </c>
      <c r="BD48" s="28" t="s">
        <v>107</v>
      </c>
      <c r="BE48" s="29"/>
      <c r="BG48" s="1">
        <v>46</v>
      </c>
      <c r="BH48" s="6">
        <v>5.9583333333333328E-3</v>
      </c>
      <c r="BI48" s="28" t="s">
        <v>106</v>
      </c>
      <c r="BJ48" s="29"/>
      <c r="BO48" s="1">
        <v>46</v>
      </c>
      <c r="BP48" s="6">
        <v>2.42037037037037E-3</v>
      </c>
      <c r="BQ48" s="28" t="s">
        <v>17</v>
      </c>
      <c r="BR48" s="29"/>
      <c r="BT48" s="1">
        <v>46</v>
      </c>
      <c r="BU48" s="6">
        <v>2.7409722222222223E-3</v>
      </c>
      <c r="BV48" s="28" t="s">
        <v>105</v>
      </c>
      <c r="BW48" s="29"/>
      <c r="CB48" s="1">
        <v>45</v>
      </c>
      <c r="CC48" s="6">
        <v>1.1876157407407406E-3</v>
      </c>
      <c r="CD48" s="28" t="s">
        <v>104</v>
      </c>
      <c r="CE48" s="29"/>
      <c r="CG48" s="1">
        <v>46</v>
      </c>
      <c r="CH48" s="6">
        <v>1.3398148148148147E-3</v>
      </c>
      <c r="CI48" s="28" t="s">
        <v>103</v>
      </c>
      <c r="CJ48" s="29"/>
      <c r="CO48" s="1">
        <v>46</v>
      </c>
      <c r="CP48" s="1">
        <v>43.92</v>
      </c>
      <c r="CQ48" s="28" t="s">
        <v>85</v>
      </c>
      <c r="CR48" s="29"/>
      <c r="CT48" s="1">
        <v>46</v>
      </c>
      <c r="CU48" s="1">
        <v>49.07</v>
      </c>
      <c r="CV48" s="28" t="s">
        <v>102</v>
      </c>
      <c r="CW48" s="29"/>
      <c r="DB48" s="1">
        <v>43</v>
      </c>
      <c r="DC48" s="1">
        <v>19.75</v>
      </c>
      <c r="DD48" s="28" t="s">
        <v>57</v>
      </c>
      <c r="DE48" s="29"/>
      <c r="DG48" s="1">
        <v>44</v>
      </c>
      <c r="DH48" s="1">
        <v>21.85</v>
      </c>
      <c r="DI48" s="28" t="s">
        <v>59</v>
      </c>
      <c r="DJ48" s="29"/>
      <c r="DO48" s="1">
        <v>41</v>
      </c>
      <c r="DP48" s="1">
        <v>9.8000000000000007</v>
      </c>
      <c r="DQ48" s="28" t="s">
        <v>57</v>
      </c>
      <c r="DR48" s="29"/>
      <c r="DT48" s="1">
        <v>40</v>
      </c>
      <c r="DU48" s="1">
        <v>10.78</v>
      </c>
      <c r="DV48" s="28" t="s">
        <v>33</v>
      </c>
      <c r="DW48" s="29"/>
      <c r="EB48" s="1">
        <v>36</v>
      </c>
      <c r="EC48" s="1">
        <v>6.46</v>
      </c>
      <c r="ED48" s="28" t="s">
        <v>101</v>
      </c>
      <c r="EE48" s="29"/>
      <c r="EG48" s="1">
        <v>39</v>
      </c>
      <c r="EH48" s="1">
        <v>7.01</v>
      </c>
      <c r="EI48" s="28" t="s">
        <v>100</v>
      </c>
      <c r="EJ48" s="29"/>
      <c r="EO48" s="1">
        <v>44</v>
      </c>
      <c r="EP48" s="1">
        <v>2.39</v>
      </c>
      <c r="EQ48" s="28" t="s">
        <v>99</v>
      </c>
      <c r="ER48" s="29"/>
      <c r="ET48" s="1">
        <v>23</v>
      </c>
      <c r="EU48" s="1">
        <v>2.0499999999999998</v>
      </c>
      <c r="EV48" s="28" t="s">
        <v>79</v>
      </c>
      <c r="EW48" s="29"/>
      <c r="FB48" s="1">
        <v>45</v>
      </c>
      <c r="FC48" s="1">
        <v>8.61</v>
      </c>
      <c r="FD48" s="28" t="s">
        <v>98</v>
      </c>
      <c r="FE48" s="29"/>
      <c r="FG48" s="1">
        <v>46</v>
      </c>
      <c r="FH48" s="1">
        <v>7.29</v>
      </c>
      <c r="FI48" s="28" t="s">
        <v>52</v>
      </c>
      <c r="FJ48" s="29"/>
      <c r="FO48" s="22">
        <v>45</v>
      </c>
      <c r="FP48" s="22">
        <v>17.809999999999999</v>
      </c>
      <c r="FQ48" s="24" t="s">
        <v>456</v>
      </c>
      <c r="FR48" s="25"/>
      <c r="FS48" s="22"/>
      <c r="FT48" s="22">
        <v>46</v>
      </c>
      <c r="FU48" s="22">
        <v>15.09</v>
      </c>
      <c r="FV48" s="24" t="s">
        <v>455</v>
      </c>
      <c r="FW48" s="25"/>
      <c r="FX48" s="22"/>
      <c r="FY48" s="22"/>
      <c r="FZ48" s="22"/>
      <c r="GA48" s="22"/>
      <c r="GB48" s="25"/>
    </row>
    <row r="49" spans="1:188" s="1" customFormat="1">
      <c r="A49" s="1">
        <v>46</v>
      </c>
      <c r="B49" s="5">
        <v>8.666666666666667E-2</v>
      </c>
      <c r="C49" s="28" t="s">
        <v>94</v>
      </c>
      <c r="D49" s="29"/>
      <c r="F49" s="1">
        <v>47</v>
      </c>
      <c r="G49" s="5">
        <v>9.7534722222222217E-2</v>
      </c>
      <c r="H49" s="28" t="s">
        <v>95</v>
      </c>
      <c r="I49" s="29"/>
      <c r="N49" s="1">
        <v>46</v>
      </c>
      <c r="O49" s="4">
        <v>2.4666666666666668</v>
      </c>
      <c r="P49" s="28" t="s">
        <v>92</v>
      </c>
      <c r="S49" s="2">
        <f t="shared" si="1"/>
        <v>4.1111111111111112E-2</v>
      </c>
      <c r="T49" s="1">
        <v>46</v>
      </c>
      <c r="U49" s="5">
        <v>4.6377314814814809E-2</v>
      </c>
      <c r="V49" s="28" t="s">
        <v>93</v>
      </c>
      <c r="AA49" s="29"/>
      <c r="AB49" s="1">
        <v>47</v>
      </c>
      <c r="AC49" s="6">
        <v>1.8641550925925926E-2</v>
      </c>
      <c r="AD49" s="28" t="s">
        <v>91</v>
      </c>
      <c r="AE49" s="29"/>
      <c r="AG49" s="1">
        <v>47</v>
      </c>
      <c r="AH49" s="6">
        <v>2.1140046296296299E-2</v>
      </c>
      <c r="AI49" s="28" t="s">
        <v>90</v>
      </c>
      <c r="AJ49" s="29"/>
      <c r="AO49" s="1">
        <v>47</v>
      </c>
      <c r="AP49" s="6">
        <v>8.9381944444444448E-3</v>
      </c>
      <c r="AQ49" s="28" t="s">
        <v>45</v>
      </c>
      <c r="AR49" s="29"/>
      <c r="AT49" s="1">
        <v>47</v>
      </c>
      <c r="AU49" s="6">
        <v>1.0074074074074074E-2</v>
      </c>
      <c r="AV49" s="28" t="s">
        <v>44</v>
      </c>
      <c r="AW49" s="29"/>
      <c r="BB49" s="1">
        <v>47</v>
      </c>
      <c r="BC49" s="6">
        <v>5.2562500000000005E-3</v>
      </c>
      <c r="BD49" s="28" t="s">
        <v>89</v>
      </c>
      <c r="BE49" s="29"/>
      <c r="BG49" s="1">
        <v>47</v>
      </c>
      <c r="BH49" s="6">
        <v>5.9638888888888875E-3</v>
      </c>
      <c r="BI49" s="28" t="s">
        <v>88</v>
      </c>
      <c r="BJ49" s="29"/>
      <c r="BO49" s="1">
        <v>47</v>
      </c>
      <c r="BP49" s="6">
        <v>2.4204861111111111E-3</v>
      </c>
      <c r="BQ49" s="28" t="s">
        <v>17</v>
      </c>
      <c r="BR49" s="29"/>
      <c r="BT49" s="1">
        <v>47</v>
      </c>
      <c r="BU49" s="6">
        <v>2.7418981481481478E-3</v>
      </c>
      <c r="BV49" s="28" t="s">
        <v>87</v>
      </c>
      <c r="BW49" s="29"/>
      <c r="CB49" s="1">
        <v>45</v>
      </c>
      <c r="CC49" s="6">
        <v>1.1876157407407406E-3</v>
      </c>
      <c r="CD49" s="28" t="s">
        <v>86</v>
      </c>
      <c r="CE49" s="29"/>
      <c r="CG49" s="1">
        <v>47</v>
      </c>
      <c r="CH49" s="6">
        <v>1.3400462962962964E-3</v>
      </c>
      <c r="CI49" s="28" t="s">
        <v>14</v>
      </c>
      <c r="CJ49" s="29"/>
      <c r="CO49" s="1">
        <v>46</v>
      </c>
      <c r="CP49" s="1">
        <v>43.92</v>
      </c>
      <c r="CQ49" s="28" t="s">
        <v>85</v>
      </c>
      <c r="CR49" s="29"/>
      <c r="CT49" s="1">
        <v>47</v>
      </c>
      <c r="CU49" s="1">
        <v>49.1</v>
      </c>
      <c r="CV49" s="28" t="s">
        <v>84</v>
      </c>
      <c r="CW49" s="29"/>
      <c r="DB49" s="1">
        <v>47</v>
      </c>
      <c r="DC49" s="1">
        <v>19.760000000000002</v>
      </c>
      <c r="DD49" s="28" t="s">
        <v>11</v>
      </c>
      <c r="DE49" s="29"/>
      <c r="DG49" s="1">
        <v>44</v>
      </c>
      <c r="DH49" s="1">
        <v>21.85</v>
      </c>
      <c r="DI49" s="28" t="s">
        <v>83</v>
      </c>
      <c r="DJ49" s="29"/>
      <c r="DO49" s="1">
        <v>41</v>
      </c>
      <c r="DP49" s="1">
        <v>9.8000000000000007</v>
      </c>
      <c r="DQ49" s="28" t="s">
        <v>57</v>
      </c>
      <c r="DR49" s="29"/>
      <c r="DT49" s="1">
        <v>40</v>
      </c>
      <c r="DU49" s="1">
        <v>10.78</v>
      </c>
      <c r="DV49" s="28" t="s">
        <v>58</v>
      </c>
      <c r="DW49" s="29"/>
      <c r="EB49" s="1">
        <v>36</v>
      </c>
      <c r="EC49" s="1">
        <v>6.46</v>
      </c>
      <c r="ED49" s="28" t="s">
        <v>82</v>
      </c>
      <c r="EE49" s="29"/>
      <c r="EG49" s="1">
        <v>39</v>
      </c>
      <c r="EH49" s="1">
        <v>7.01</v>
      </c>
      <c r="EI49" s="28" t="s">
        <v>81</v>
      </c>
      <c r="EJ49" s="29"/>
      <c r="EO49" s="1">
        <v>44</v>
      </c>
      <c r="EP49" s="1">
        <v>2.39</v>
      </c>
      <c r="EQ49" s="28" t="s">
        <v>80</v>
      </c>
      <c r="ER49" s="29"/>
      <c r="ET49" s="1">
        <v>23</v>
      </c>
      <c r="EU49" s="1">
        <v>2.0499999999999998</v>
      </c>
      <c r="EV49" s="28" t="s">
        <v>79</v>
      </c>
      <c r="EW49" s="29"/>
      <c r="FB49" s="1">
        <v>45</v>
      </c>
      <c r="FC49" s="1">
        <v>8.61</v>
      </c>
      <c r="FD49" s="28" t="s">
        <v>78</v>
      </c>
      <c r="FE49" s="29"/>
      <c r="FG49" s="1">
        <v>46</v>
      </c>
      <c r="FH49" s="1">
        <v>7.29</v>
      </c>
      <c r="FI49" s="28" t="s">
        <v>29</v>
      </c>
      <c r="FJ49" s="29"/>
      <c r="FO49" s="22">
        <v>45</v>
      </c>
      <c r="FP49" s="22">
        <v>17.809999999999999</v>
      </c>
      <c r="FQ49" s="24" t="s">
        <v>450</v>
      </c>
      <c r="FR49" s="25"/>
      <c r="FS49" s="22"/>
      <c r="FT49" s="22">
        <v>46</v>
      </c>
      <c r="FU49" s="22">
        <v>15.09</v>
      </c>
      <c r="FV49" s="24" t="s">
        <v>449</v>
      </c>
      <c r="FW49" s="25"/>
      <c r="FX49" s="22"/>
      <c r="FY49" s="22"/>
      <c r="FZ49" s="22"/>
      <c r="GA49" s="22"/>
      <c r="GB49" s="25"/>
    </row>
    <row r="50" spans="1:188" s="1" customFormat="1">
      <c r="A50" s="1">
        <v>46</v>
      </c>
      <c r="B50" s="5">
        <v>8.666666666666667E-2</v>
      </c>
      <c r="C50" s="28" t="s">
        <v>74</v>
      </c>
      <c r="D50" s="29"/>
      <c r="F50" s="1">
        <v>48</v>
      </c>
      <c r="G50" s="5">
        <v>9.7569444444444445E-2</v>
      </c>
      <c r="H50" s="28" t="s">
        <v>75</v>
      </c>
      <c r="I50" s="29"/>
      <c r="N50" s="1">
        <v>46</v>
      </c>
      <c r="O50" s="4">
        <v>2.4666666666666668</v>
      </c>
      <c r="P50" s="28" t="s">
        <v>72</v>
      </c>
      <c r="Q50" s="29"/>
      <c r="S50" s="2">
        <f t="shared" si="1"/>
        <v>4.1111111111111112E-2</v>
      </c>
      <c r="T50" s="1">
        <v>48</v>
      </c>
      <c r="U50" s="5">
        <v>4.6388888888888889E-2</v>
      </c>
      <c r="V50" s="28" t="s">
        <v>73</v>
      </c>
      <c r="W50" s="29"/>
      <c r="AA50" s="29"/>
      <c r="AB50" s="1">
        <v>48</v>
      </c>
      <c r="AC50" s="6">
        <v>1.8642013888888889E-2</v>
      </c>
      <c r="AD50" s="28" t="s">
        <v>71</v>
      </c>
      <c r="AE50" s="29"/>
      <c r="AG50" s="1">
        <v>48</v>
      </c>
      <c r="AH50" s="6">
        <v>2.1141898148148149E-2</v>
      </c>
      <c r="AI50" s="28" t="s">
        <v>70</v>
      </c>
      <c r="AJ50" s="29"/>
      <c r="AO50" s="1">
        <v>48</v>
      </c>
      <c r="AP50" s="6">
        <v>8.9385416666666658E-3</v>
      </c>
      <c r="AQ50" s="28" t="s">
        <v>69</v>
      </c>
      <c r="AR50" s="29"/>
      <c r="AT50" s="1">
        <v>48</v>
      </c>
      <c r="AU50" s="6">
        <v>1.0074305555555555E-2</v>
      </c>
      <c r="AV50" s="28" t="s">
        <v>68</v>
      </c>
      <c r="AW50" s="29"/>
      <c r="BB50" s="1">
        <v>48</v>
      </c>
      <c r="BC50" s="6">
        <v>5.2590277777777783E-3</v>
      </c>
      <c r="BD50" s="28" t="s">
        <v>67</v>
      </c>
      <c r="BE50" s="29"/>
      <c r="BG50" s="1">
        <v>48</v>
      </c>
      <c r="BH50" s="6">
        <v>5.9646990740740745E-3</v>
      </c>
      <c r="BI50" s="28" t="s">
        <v>66</v>
      </c>
      <c r="BJ50" s="29"/>
      <c r="BO50" s="1">
        <v>48</v>
      </c>
      <c r="BP50" s="6">
        <v>2.4206018518518522E-3</v>
      </c>
      <c r="BQ50" s="28" t="s">
        <v>65</v>
      </c>
      <c r="BR50" s="29"/>
      <c r="BT50" s="1">
        <v>48</v>
      </c>
      <c r="BU50" s="6">
        <v>2.7420138888888889E-3</v>
      </c>
      <c r="BV50" s="28" t="s">
        <v>64</v>
      </c>
      <c r="BW50" s="29"/>
      <c r="CB50" s="1">
        <v>45</v>
      </c>
      <c r="CC50" s="6">
        <v>1.1876157407407406E-3</v>
      </c>
      <c r="CD50" s="28" t="s">
        <v>63</v>
      </c>
      <c r="CE50" s="29"/>
      <c r="CG50" s="1">
        <v>48</v>
      </c>
      <c r="CH50" s="6">
        <v>1.3402777777777777E-3</v>
      </c>
      <c r="CI50" s="28" t="s">
        <v>62</v>
      </c>
      <c r="CJ50" s="29"/>
      <c r="CO50" s="1">
        <v>46</v>
      </c>
      <c r="CP50" s="1">
        <v>43.92</v>
      </c>
      <c r="CQ50" s="28" t="s">
        <v>61</v>
      </c>
      <c r="CR50" s="29"/>
      <c r="CT50" s="1">
        <v>48</v>
      </c>
      <c r="CU50" s="1">
        <v>49.11</v>
      </c>
      <c r="CV50" s="28" t="s">
        <v>60</v>
      </c>
      <c r="CW50" s="29"/>
      <c r="DB50" s="1">
        <v>47</v>
      </c>
      <c r="DC50" s="1">
        <v>19.760000000000002</v>
      </c>
      <c r="DD50" s="28" t="s">
        <v>9</v>
      </c>
      <c r="DE50" s="29"/>
      <c r="DG50" s="1">
        <v>48</v>
      </c>
      <c r="DH50" s="1">
        <v>21.86</v>
      </c>
      <c r="DI50" s="28" t="s">
        <v>59</v>
      </c>
      <c r="DJ50" s="29"/>
      <c r="DO50" s="1">
        <v>48</v>
      </c>
      <c r="DP50" s="1">
        <v>9.81</v>
      </c>
      <c r="DQ50" s="28" t="s">
        <v>9</v>
      </c>
      <c r="DR50" s="29"/>
      <c r="DT50" s="1">
        <v>40</v>
      </c>
      <c r="DU50" s="1">
        <v>10.78</v>
      </c>
      <c r="DV50" s="28" t="s">
        <v>58</v>
      </c>
      <c r="DW50" s="29"/>
      <c r="EB50" s="1">
        <v>36</v>
      </c>
      <c r="EC50" s="1">
        <v>6.46</v>
      </c>
      <c r="ED50" s="28" t="s">
        <v>57</v>
      </c>
      <c r="EE50" s="29"/>
      <c r="EG50" s="1">
        <v>39</v>
      </c>
      <c r="EH50" s="1">
        <v>7.01</v>
      </c>
      <c r="EI50" s="28" t="s">
        <v>56</v>
      </c>
      <c r="EJ50" s="29"/>
      <c r="EO50" s="1">
        <v>44</v>
      </c>
      <c r="EP50" s="1">
        <v>2.39</v>
      </c>
      <c r="EQ50" s="28" t="s">
        <v>55</v>
      </c>
      <c r="ER50" s="29"/>
      <c r="ET50" s="1">
        <v>23</v>
      </c>
      <c r="EU50" s="1">
        <v>2.0499999999999998</v>
      </c>
      <c r="EV50" s="28" t="s">
        <v>54</v>
      </c>
      <c r="EW50" s="29"/>
      <c r="FB50" s="1">
        <v>45</v>
      </c>
      <c r="FC50" s="1">
        <v>8.61</v>
      </c>
      <c r="FD50" s="28" t="s">
        <v>53</v>
      </c>
      <c r="FE50" s="29"/>
      <c r="FG50" s="1">
        <v>46</v>
      </c>
      <c r="FH50" s="1">
        <v>7.29</v>
      </c>
      <c r="FI50" s="28" t="s">
        <v>52</v>
      </c>
      <c r="FJ50" s="29"/>
      <c r="FO50" s="22">
        <v>45</v>
      </c>
      <c r="FP50" s="22">
        <v>17.809999999999999</v>
      </c>
      <c r="FQ50" s="24" t="s">
        <v>515</v>
      </c>
      <c r="FR50" s="25"/>
      <c r="FS50" s="22"/>
      <c r="FT50" s="22">
        <v>46</v>
      </c>
      <c r="FU50" s="22">
        <v>15.09</v>
      </c>
      <c r="FV50" s="24" t="s">
        <v>499</v>
      </c>
      <c r="FW50" s="25"/>
      <c r="FX50" s="22"/>
      <c r="FY50" s="22"/>
      <c r="FZ50" s="22"/>
      <c r="GA50" s="22"/>
      <c r="GB50" s="25"/>
    </row>
    <row r="51" spans="1:188" s="1" customFormat="1">
      <c r="A51" s="1">
        <v>49</v>
      </c>
      <c r="B51" s="5">
        <v>8.667824074074075E-2</v>
      </c>
      <c r="C51" s="28" t="s">
        <v>49</v>
      </c>
      <c r="D51" s="29"/>
      <c r="F51" s="1">
        <v>48</v>
      </c>
      <c r="G51" s="5">
        <v>9.7569444444444445E-2</v>
      </c>
      <c r="H51" s="28" t="s">
        <v>26</v>
      </c>
      <c r="I51" s="29"/>
      <c r="N51" s="1">
        <v>49</v>
      </c>
      <c r="O51" s="4">
        <v>2.4673611111111113</v>
      </c>
      <c r="P51" s="28" t="s">
        <v>47</v>
      </c>
      <c r="Q51" s="29"/>
      <c r="S51" s="2">
        <f t="shared" si="1"/>
        <v>4.1122685185185186E-2</v>
      </c>
      <c r="T51" s="1">
        <v>48</v>
      </c>
      <c r="U51" s="5">
        <v>4.6388888888888889E-2</v>
      </c>
      <c r="V51" s="28" t="s">
        <v>48</v>
      </c>
      <c r="W51" s="29"/>
      <c r="AA51" s="29"/>
      <c r="AB51" s="1">
        <v>49</v>
      </c>
      <c r="AC51" s="6">
        <v>1.8643171296296297E-2</v>
      </c>
      <c r="AD51" s="28" t="s">
        <v>46</v>
      </c>
      <c r="AE51" s="29"/>
      <c r="AG51" s="1">
        <v>49</v>
      </c>
      <c r="AH51" s="6">
        <v>2.1142013888888891E-2</v>
      </c>
      <c r="AI51" s="28" t="s">
        <v>44</v>
      </c>
      <c r="AJ51" s="29"/>
      <c r="AO51" s="1">
        <v>49</v>
      </c>
      <c r="AP51" s="6">
        <v>8.9388888888888886E-3</v>
      </c>
      <c r="AQ51" s="28" t="s">
        <v>45</v>
      </c>
      <c r="AR51" s="29"/>
      <c r="AT51" s="1">
        <v>49</v>
      </c>
      <c r="AU51" s="6">
        <v>1.0076736111111111E-2</v>
      </c>
      <c r="AV51" s="28" t="s">
        <v>44</v>
      </c>
      <c r="AW51" s="29"/>
      <c r="BB51" s="1">
        <v>49</v>
      </c>
      <c r="BC51" s="6">
        <v>5.2600694444444448E-3</v>
      </c>
      <c r="BD51" s="28" t="s">
        <v>43</v>
      </c>
      <c r="BE51" s="29"/>
      <c r="BG51" s="1">
        <v>49</v>
      </c>
      <c r="BH51" s="6">
        <v>5.9655092592592598E-3</v>
      </c>
      <c r="BI51" s="28" t="s">
        <v>16</v>
      </c>
      <c r="BJ51" s="29"/>
      <c r="BO51" s="1">
        <v>49</v>
      </c>
      <c r="BP51" s="6">
        <v>2.4210648148148147E-3</v>
      </c>
      <c r="BQ51" s="28" t="s">
        <v>42</v>
      </c>
      <c r="BR51" s="29"/>
      <c r="BT51" s="1">
        <v>48</v>
      </c>
      <c r="BU51" s="6">
        <v>2.7420138888888889E-3</v>
      </c>
      <c r="BV51" s="28" t="s">
        <v>41</v>
      </c>
      <c r="BW51" s="29"/>
      <c r="CB51" s="1">
        <v>49</v>
      </c>
      <c r="CC51" s="6">
        <v>1.1877314814814815E-3</v>
      </c>
      <c r="CD51" s="28" t="s">
        <v>40</v>
      </c>
      <c r="CE51" s="29"/>
      <c r="CG51" s="1">
        <v>49</v>
      </c>
      <c r="CH51" s="6">
        <v>1.3405092592592594E-3</v>
      </c>
      <c r="CI51" s="28" t="s">
        <v>39</v>
      </c>
      <c r="CJ51" s="29"/>
      <c r="CO51" s="1">
        <v>46</v>
      </c>
      <c r="CP51" s="1">
        <v>43.92</v>
      </c>
      <c r="CQ51" s="28" t="s">
        <v>38</v>
      </c>
      <c r="CR51" s="29"/>
      <c r="CT51" s="1">
        <v>48</v>
      </c>
      <c r="CU51" s="1">
        <v>49.11</v>
      </c>
      <c r="CV51" s="28" t="s">
        <v>37</v>
      </c>
      <c r="CW51" s="29"/>
      <c r="DB51" s="1">
        <v>47</v>
      </c>
      <c r="DC51" s="1">
        <v>19.760000000000002</v>
      </c>
      <c r="DD51" s="28" t="s">
        <v>9</v>
      </c>
      <c r="DE51" s="29"/>
      <c r="DG51" s="1">
        <v>48</v>
      </c>
      <c r="DH51" s="1">
        <v>21.86</v>
      </c>
      <c r="DI51" s="28" t="s">
        <v>36</v>
      </c>
      <c r="DJ51" s="29"/>
      <c r="DO51" s="1">
        <v>48</v>
      </c>
      <c r="DP51" s="1">
        <v>9.81</v>
      </c>
      <c r="DQ51" s="28" t="s">
        <v>35</v>
      </c>
      <c r="DR51" s="29"/>
      <c r="DT51" s="1">
        <v>40</v>
      </c>
      <c r="DU51" s="1">
        <v>10.78</v>
      </c>
      <c r="DV51" s="28" t="s">
        <v>6</v>
      </c>
      <c r="DW51" s="29"/>
      <c r="EB51" s="1">
        <v>36</v>
      </c>
      <c r="EC51" s="1">
        <v>6.46</v>
      </c>
      <c r="ED51" s="28" t="s">
        <v>34</v>
      </c>
      <c r="EE51" s="29"/>
      <c r="EG51" s="1">
        <v>39</v>
      </c>
      <c r="EH51" s="1">
        <v>7.01</v>
      </c>
      <c r="EI51" s="28" t="s">
        <v>33</v>
      </c>
      <c r="EJ51" s="29"/>
      <c r="EO51" s="1">
        <v>44</v>
      </c>
      <c r="EP51" s="1">
        <v>2.39</v>
      </c>
      <c r="EQ51" s="28" t="s">
        <v>32</v>
      </c>
      <c r="ER51" s="29"/>
      <c r="ET51" s="1">
        <v>49</v>
      </c>
      <c r="EU51" s="1">
        <v>2.04</v>
      </c>
      <c r="EV51" s="28" t="s">
        <v>31</v>
      </c>
      <c r="EW51" s="29"/>
      <c r="FB51" s="1">
        <v>45</v>
      </c>
      <c r="FC51" s="1">
        <v>8.61</v>
      </c>
      <c r="FD51" s="28" t="s">
        <v>30</v>
      </c>
      <c r="FE51" s="29"/>
      <c r="FG51" s="1">
        <v>46</v>
      </c>
      <c r="FH51" s="1">
        <v>7.29</v>
      </c>
      <c r="FI51" s="28" t="s">
        <v>29</v>
      </c>
      <c r="FJ51" s="29"/>
      <c r="FO51" s="22">
        <v>45</v>
      </c>
      <c r="FP51" s="22">
        <v>17.809999999999999</v>
      </c>
      <c r="FQ51" s="24" t="s">
        <v>515</v>
      </c>
      <c r="FR51" s="25"/>
      <c r="FS51" s="22"/>
      <c r="FT51" s="22">
        <v>46</v>
      </c>
      <c r="FU51" s="22">
        <v>15.09</v>
      </c>
      <c r="FV51" s="24" t="s">
        <v>499</v>
      </c>
      <c r="FW51" s="25"/>
      <c r="FX51" s="22"/>
      <c r="FY51" s="22"/>
      <c r="FZ51" s="22"/>
      <c r="GA51" s="22"/>
      <c r="GB51" s="25"/>
    </row>
    <row r="52" spans="1:188" s="1" customFormat="1">
      <c r="A52" s="1">
        <v>50</v>
      </c>
      <c r="B52" s="5">
        <v>8.6689814814814817E-2</v>
      </c>
      <c r="C52" s="28" t="s">
        <v>25</v>
      </c>
      <c r="D52" s="29"/>
      <c r="F52" s="1">
        <v>50</v>
      </c>
      <c r="G52" s="5">
        <v>9.7604166666666672E-2</v>
      </c>
      <c r="H52" s="28" t="s">
        <v>26</v>
      </c>
      <c r="N52" s="1">
        <v>49</v>
      </c>
      <c r="O52" s="4">
        <v>2.4673611111111113</v>
      </c>
      <c r="P52" s="28" t="s">
        <v>23</v>
      </c>
      <c r="Q52" s="29"/>
      <c r="S52" s="2">
        <f t="shared" si="1"/>
        <v>4.1122685185185186E-2</v>
      </c>
      <c r="T52" s="1">
        <v>48</v>
      </c>
      <c r="U52" s="5">
        <v>4.6388888888888889E-2</v>
      </c>
      <c r="V52" s="28" t="s">
        <v>24</v>
      </c>
      <c r="W52" s="29"/>
      <c r="AA52" s="29"/>
      <c r="AB52" s="1">
        <v>50</v>
      </c>
      <c r="AC52" s="6">
        <v>1.8645486111111113E-2</v>
      </c>
      <c r="AD52" s="28" t="s">
        <v>19</v>
      </c>
      <c r="AE52" s="29"/>
      <c r="AG52" s="1">
        <v>50</v>
      </c>
      <c r="AH52" s="6">
        <v>2.1142361111111108E-2</v>
      </c>
      <c r="AI52" s="28" t="s">
        <v>22</v>
      </c>
      <c r="AJ52" s="29"/>
      <c r="AO52" s="1">
        <v>50</v>
      </c>
      <c r="AP52" s="6">
        <v>8.9390046296296301E-3</v>
      </c>
      <c r="AQ52" s="28" t="s">
        <v>21</v>
      </c>
      <c r="AR52" s="29"/>
      <c r="AT52" s="1">
        <v>50</v>
      </c>
      <c r="AU52" s="6">
        <v>1.0079629629629629E-2</v>
      </c>
      <c r="AV52" s="28" t="s">
        <v>20</v>
      </c>
      <c r="AW52" s="29"/>
      <c r="BB52" s="1">
        <v>49</v>
      </c>
      <c r="BC52" s="6">
        <v>5.2600694444444448E-3</v>
      </c>
      <c r="BD52" s="28" t="s">
        <v>19</v>
      </c>
      <c r="BE52" s="29"/>
      <c r="BG52" s="1">
        <v>50</v>
      </c>
      <c r="BH52" s="6">
        <v>5.9684027777777773E-3</v>
      </c>
      <c r="BI52" s="28" t="s">
        <v>18</v>
      </c>
      <c r="BJ52" s="29"/>
      <c r="BO52" s="1">
        <v>49</v>
      </c>
      <c r="BP52" s="6">
        <v>2.4210648148148147E-3</v>
      </c>
      <c r="BQ52" s="28" t="s">
        <v>17</v>
      </c>
      <c r="BR52" s="29"/>
      <c r="BT52" s="1">
        <v>50</v>
      </c>
      <c r="BU52" s="6">
        <v>2.7427083333333331E-3</v>
      </c>
      <c r="BV52" s="28" t="s">
        <v>16</v>
      </c>
      <c r="BW52" s="29"/>
      <c r="CB52" s="1">
        <v>50</v>
      </c>
      <c r="CC52" s="6">
        <v>1.1880787037037038E-3</v>
      </c>
      <c r="CD52" s="28" t="s">
        <v>15</v>
      </c>
      <c r="CE52" s="29"/>
      <c r="CG52" s="1">
        <v>50</v>
      </c>
      <c r="CH52" s="6">
        <v>1.3407407407407407E-3</v>
      </c>
      <c r="CI52" s="28" t="s">
        <v>14</v>
      </c>
      <c r="CJ52" s="29"/>
      <c r="CO52" s="1">
        <v>50</v>
      </c>
      <c r="CP52" s="1">
        <v>43.93</v>
      </c>
      <c r="CQ52" s="28" t="s">
        <v>13</v>
      </c>
      <c r="CR52" s="29"/>
      <c r="CT52" s="1">
        <v>48</v>
      </c>
      <c r="CU52" s="1">
        <v>49.11</v>
      </c>
      <c r="CV52" s="28" t="s">
        <v>12</v>
      </c>
      <c r="CW52" s="29"/>
      <c r="DB52" s="1">
        <v>47</v>
      </c>
      <c r="DC52" s="1">
        <v>19.760000000000002</v>
      </c>
      <c r="DD52" s="28" t="s">
        <v>11</v>
      </c>
      <c r="DE52" s="29"/>
      <c r="DG52" s="1">
        <v>50</v>
      </c>
      <c r="DH52" s="1">
        <v>21.87</v>
      </c>
      <c r="DI52" s="28" t="s">
        <v>10</v>
      </c>
      <c r="DJ52" s="29"/>
      <c r="DO52" s="1">
        <v>48</v>
      </c>
      <c r="DP52" s="1">
        <v>9.81</v>
      </c>
      <c r="DQ52" s="28" t="s">
        <v>9</v>
      </c>
      <c r="DR52" s="29"/>
      <c r="DT52" s="1">
        <v>40</v>
      </c>
      <c r="DU52" s="1">
        <v>10.78</v>
      </c>
      <c r="DV52" s="28" t="s">
        <v>8</v>
      </c>
      <c r="DW52" s="29"/>
      <c r="EB52" s="1">
        <v>36</v>
      </c>
      <c r="EC52" s="1">
        <v>6.46</v>
      </c>
      <c r="ED52" s="28" t="s">
        <v>7</v>
      </c>
      <c r="EE52" s="29"/>
      <c r="EG52" s="1">
        <v>39</v>
      </c>
      <c r="EH52" s="1">
        <v>7.01</v>
      </c>
      <c r="EI52" s="28" t="s">
        <v>6</v>
      </c>
      <c r="EJ52" s="29"/>
      <c r="EO52" s="1">
        <v>44</v>
      </c>
      <c r="EP52" s="1">
        <v>2.39</v>
      </c>
      <c r="EQ52" s="28" t="s">
        <v>5</v>
      </c>
      <c r="ER52" s="29"/>
      <c r="ET52" s="1">
        <v>49</v>
      </c>
      <c r="EU52" s="1">
        <v>2.04</v>
      </c>
      <c r="EV52" s="28" t="s">
        <v>4</v>
      </c>
      <c r="EW52" s="29"/>
      <c r="FB52" s="1">
        <v>45</v>
      </c>
      <c r="FC52" s="1">
        <v>8.61</v>
      </c>
      <c r="FD52" s="28" t="s">
        <v>3</v>
      </c>
      <c r="FE52" s="29"/>
      <c r="FG52" s="1">
        <v>46</v>
      </c>
      <c r="FH52" s="1">
        <v>7.29</v>
      </c>
      <c r="FI52" s="28" t="s">
        <v>2</v>
      </c>
      <c r="FJ52" s="29"/>
      <c r="FO52" s="22">
        <v>50</v>
      </c>
      <c r="FP52" s="22">
        <v>17.8</v>
      </c>
      <c r="FQ52" s="24" t="s">
        <v>500</v>
      </c>
      <c r="FR52" s="25"/>
      <c r="FS52" s="22"/>
      <c r="FT52" s="22">
        <v>50</v>
      </c>
      <c r="FU52" s="22">
        <v>15.08</v>
      </c>
      <c r="FV52" s="24" t="s">
        <v>455</v>
      </c>
      <c r="FW52" s="25"/>
      <c r="FX52" s="22"/>
      <c r="FY52" s="22"/>
      <c r="FZ52" s="22"/>
      <c r="GA52" s="22"/>
      <c r="GB52" s="25"/>
    </row>
    <row r="53" spans="1:188" s="1" customFormat="1">
      <c r="K53" s="1" t="s">
        <v>1119</v>
      </c>
      <c r="L53" s="1" t="s">
        <v>1175</v>
      </c>
      <c r="O53" s="4"/>
      <c r="P53" s="4"/>
      <c r="Y53" s="1" t="s">
        <v>1119</v>
      </c>
      <c r="Z53" s="1" t="s">
        <v>1175</v>
      </c>
      <c r="AL53" s="1" t="s">
        <v>1119</v>
      </c>
      <c r="AM53" s="1" t="s">
        <v>1175</v>
      </c>
      <c r="AV53" s="28"/>
      <c r="AW53" s="29"/>
      <c r="AY53" s="1" t="s">
        <v>1119</v>
      </c>
      <c r="AZ53" s="30" t="s">
        <v>1175</v>
      </c>
      <c r="BB53" s="29"/>
      <c r="BL53" s="1" t="s">
        <v>1119</v>
      </c>
      <c r="BM53" s="1" t="s">
        <v>1175</v>
      </c>
      <c r="BY53" s="1" t="s">
        <v>1119</v>
      </c>
      <c r="BZ53" s="30" t="s">
        <v>1175</v>
      </c>
      <c r="CL53" s="1" t="s">
        <v>1119</v>
      </c>
      <c r="CM53" s="30" t="s">
        <v>1175</v>
      </c>
      <c r="CQ53" s="28"/>
      <c r="CR53" s="29"/>
      <c r="CW53" s="29"/>
      <c r="CY53" s="1" t="s">
        <v>1119</v>
      </c>
      <c r="CZ53" s="1" t="s">
        <v>1175</v>
      </c>
      <c r="DI53" s="28"/>
      <c r="DJ53" s="29"/>
      <c r="DL53" s="1" t="s">
        <v>1119</v>
      </c>
      <c r="DM53" s="30" t="s">
        <v>1175</v>
      </c>
      <c r="DO53" s="29"/>
      <c r="DY53" s="1" t="s">
        <v>1119</v>
      </c>
      <c r="DZ53" s="30" t="s">
        <v>1175</v>
      </c>
      <c r="EJ53" s="29"/>
      <c r="EL53" s="1" t="s">
        <v>1119</v>
      </c>
      <c r="EM53" s="1" t="s">
        <v>1175</v>
      </c>
      <c r="EY53" s="1" t="s">
        <v>1119</v>
      </c>
      <c r="EZ53" s="30" t="s">
        <v>1175</v>
      </c>
      <c r="FL53" s="1" t="s">
        <v>1119</v>
      </c>
      <c r="FM53" s="30" t="s">
        <v>1175</v>
      </c>
      <c r="FX53" s="1" t="s">
        <v>1119</v>
      </c>
      <c r="FY53" s="30" t="s">
        <v>1175</v>
      </c>
    </row>
    <row r="54" spans="1:188" s="1" customFormat="1">
      <c r="A54" s="1" t="s">
        <v>1163</v>
      </c>
      <c r="B54" s="5">
        <f>AVERAGE(B3:B52)</f>
        <v>8.6236574074074077E-2</v>
      </c>
      <c r="F54" s="1" t="s">
        <v>1157</v>
      </c>
      <c r="G54" s="5">
        <f>AVERAGE(G3:G52)</f>
        <v>9.6877546296296302E-2</v>
      </c>
      <c r="K54" s="19">
        <f t="shared" ref="K54:K59" si="2">B54/G54*100</f>
        <v>89.016059315047869</v>
      </c>
      <c r="L54" s="1">
        <f>STDEV(K54:K59)</f>
        <v>0.21199485695614251</v>
      </c>
      <c r="O54" s="4"/>
      <c r="R54" s="1" t="s">
        <v>1163</v>
      </c>
      <c r="S54" s="2">
        <f>AVERAGE(S3:S52)</f>
        <v>4.0966435185185182E-2</v>
      </c>
      <c r="T54" s="1" t="s">
        <v>1157</v>
      </c>
      <c r="U54" s="5">
        <f>AVERAGE(U3:U52)</f>
        <v>4.5918518518518532E-2</v>
      </c>
      <c r="Y54" s="19">
        <f t="shared" ref="Y54:Y59" si="3">S54/U54*100</f>
        <v>89.215498467494726</v>
      </c>
      <c r="Z54" s="1">
        <f>STDEV(Y54:Y59)</f>
        <v>0.53716808945119709</v>
      </c>
      <c r="AB54" s="1" t="s">
        <v>1163</v>
      </c>
      <c r="AC54" s="6">
        <f>AVERAGE(AC3:AC52)</f>
        <v>1.8543432870370372E-2</v>
      </c>
      <c r="AG54" s="1" t="s">
        <v>1157</v>
      </c>
      <c r="AH54" s="6">
        <f>AVERAGE(AH3:AH52)</f>
        <v>2.0985043981481478E-2</v>
      </c>
      <c r="AL54" s="19">
        <f t="shared" ref="AL54:AL59" si="4">AC54/AH54*100</f>
        <v>88.364994072608397</v>
      </c>
      <c r="AM54" s="1">
        <f>STDEV(AL54:AL59)</f>
        <v>0.21168276315724796</v>
      </c>
      <c r="AO54" s="1" t="s">
        <v>1163</v>
      </c>
      <c r="AP54" s="6">
        <f>AVERAGE(AP3:AP52)</f>
        <v>8.8973055555555541E-3</v>
      </c>
      <c r="AT54" s="1" t="s">
        <v>1157</v>
      </c>
      <c r="AU54" s="6">
        <f>AVERAGE(AU3:AU52)</f>
        <v>1.0008418981481479E-2</v>
      </c>
      <c r="AY54" s="19">
        <f t="shared" ref="AY54:AY59" si="5">AP54/AU54*100</f>
        <v>88.898212315233678</v>
      </c>
      <c r="AZ54" s="1">
        <f>STDEV(AY54:AY59)</f>
        <v>0.1671796961317982</v>
      </c>
      <c r="BB54" s="1" t="s">
        <v>1163</v>
      </c>
      <c r="BC54" s="6">
        <f>AVERAGE(BC3:BC52)</f>
        <v>5.2270486111111103E-3</v>
      </c>
      <c r="BG54" s="1" t="s">
        <v>1157</v>
      </c>
      <c r="BH54" s="6">
        <f>AVERAGE(BH3:BH52)</f>
        <v>5.9065763888888874E-3</v>
      </c>
      <c r="BL54" s="19">
        <f t="shared" ref="BL54:BL59" si="6">BC54/BH54*100</f>
        <v>88.495403546188527</v>
      </c>
      <c r="BM54" s="1">
        <f>STDEV(BL54:BL59)</f>
        <v>0.20716289080298586</v>
      </c>
      <c r="BO54" s="1" t="s">
        <v>1163</v>
      </c>
      <c r="BP54" s="6">
        <f>AVERAGE(BP3:BP52)</f>
        <v>2.4101782407407405E-3</v>
      </c>
      <c r="BT54" s="1" t="s">
        <v>1157</v>
      </c>
      <c r="BU54" s="6">
        <f>AVERAGE(BU3:BU52)</f>
        <v>2.7237731481481492E-3</v>
      </c>
      <c r="BY54" s="19">
        <f t="shared" ref="BY54:BY59" si="7">BP54/BU54*100</f>
        <v>88.486746496468811</v>
      </c>
      <c r="BZ54" s="1">
        <f>STDEV(BY54:BY59)</f>
        <v>0.25351773201921529</v>
      </c>
      <c r="CB54" s="1" t="s">
        <v>1163</v>
      </c>
      <c r="CC54" s="6">
        <f>AVERAGE(CC3:CC52)</f>
        <v>1.1822986111111114E-3</v>
      </c>
      <c r="CG54" s="1" t="s">
        <v>1157</v>
      </c>
      <c r="CH54" s="6">
        <f>AVERAGE(CH3:CH52)</f>
        <v>1.333935185185185E-3</v>
      </c>
      <c r="CL54" s="19">
        <f t="shared" ref="CL54:CL59" si="8">CC54/CH54*100</f>
        <v>88.632388158123106</v>
      </c>
      <c r="CM54" s="1">
        <f>STDEV(CL54:CL59)</f>
        <v>5.759607146869624E-2</v>
      </c>
      <c r="CO54" s="1" t="s">
        <v>1163</v>
      </c>
      <c r="CP54" s="1">
        <f>AVERAGE(CP3:CP52)</f>
        <v>43.707799999999992</v>
      </c>
      <c r="CQ54" s="28"/>
      <c r="CR54" s="29"/>
      <c r="CT54" s="1" t="s">
        <v>1157</v>
      </c>
      <c r="CU54" s="1">
        <f>AVERAGE(CU3:CU52)</f>
        <v>48.759200000000028</v>
      </c>
      <c r="CW54" s="29"/>
      <c r="CY54" s="19">
        <f t="shared" ref="CY54:CY59" si="9">CP54/CU54*100</f>
        <v>89.640108943542899</v>
      </c>
      <c r="CZ54" s="1">
        <f>STDEV(CY54:CY59)</f>
        <v>0.18938805527710673</v>
      </c>
      <c r="DB54" s="1" t="s">
        <v>1163</v>
      </c>
      <c r="DC54" s="1">
        <f>AVERAGE(DC3:DC52)</f>
        <v>19.624400000000005</v>
      </c>
      <c r="DG54" s="1" t="s">
        <v>1157</v>
      </c>
      <c r="DH54" s="1">
        <f>AVERAGE(DH3:DH52)</f>
        <v>21.759599999999992</v>
      </c>
      <c r="DL54" s="19">
        <f t="shared" ref="DL54:DL59" si="10">DC54/DH54*100</f>
        <v>90.187319619846008</v>
      </c>
      <c r="DM54" s="1">
        <f>STDEV(DL54:DL59)</f>
        <v>0.27780446815107623</v>
      </c>
      <c r="DO54" s="1" t="s">
        <v>1163</v>
      </c>
      <c r="DP54" s="1">
        <f>AVERAGE(DP3:DP52)</f>
        <v>9.7622000000000018</v>
      </c>
      <c r="DT54" s="1" t="s">
        <v>1157</v>
      </c>
      <c r="DU54" s="1">
        <f>AVERAGE(DU3:DU52)</f>
        <v>10.729399999999993</v>
      </c>
      <c r="DY54" s="19">
        <f t="shared" ref="DY54:DY59" si="11">DP54/DU54*100</f>
        <v>90.985516431487383</v>
      </c>
      <c r="DZ54" s="1">
        <f>STDEV(DY54:DY59)</f>
        <v>6.2187953433358867E-2</v>
      </c>
      <c r="EB54" s="1" t="s">
        <v>1163</v>
      </c>
      <c r="EC54" s="1">
        <f>AVERAGE(EC3:EC52)</f>
        <v>6.4369999999999941</v>
      </c>
      <c r="EG54" s="1" t="s">
        <v>1157</v>
      </c>
      <c r="EH54" s="1">
        <f>AVERAGE(EH3:EH52)</f>
        <v>6.9827999999999975</v>
      </c>
      <c r="EL54" s="19">
        <f t="shared" ref="EL54:EL59" si="12">EC54/EH54*100</f>
        <v>92.183651257375203</v>
      </c>
      <c r="EM54" s="1">
        <f>STDEV(EL54:EL59)</f>
        <v>8.7129242904294232E-2</v>
      </c>
      <c r="EO54" s="1" t="s">
        <v>1163</v>
      </c>
      <c r="EP54" s="1">
        <f>AVERAGE(EP3:EP52)</f>
        <v>2.4050000000000016</v>
      </c>
      <c r="ET54" s="1" t="s">
        <v>1157</v>
      </c>
      <c r="EU54" s="1">
        <f>AVERAGE(EU3:EU52)</f>
        <v>2.0565999999999991</v>
      </c>
      <c r="EY54" s="19">
        <f t="shared" ref="EY54:EY59" si="13">EU54/EP54*100</f>
        <v>85.513513513513416</v>
      </c>
      <c r="EZ54" s="1">
        <f>STDEV(EY54:EY59)</f>
        <v>6.348416884246165E-2</v>
      </c>
      <c r="FB54" s="1" t="s">
        <v>1163</v>
      </c>
      <c r="FC54" s="1">
        <f>AVERAGE(FC3:FC52)</f>
        <v>8.6839999999999993</v>
      </c>
      <c r="FG54" s="1" t="s">
        <v>1157</v>
      </c>
      <c r="FH54" s="1">
        <f>AVERAGE(FH3:FH52)</f>
        <v>7.3676000000000057</v>
      </c>
      <c r="FL54" s="19">
        <f t="shared" ref="FL54:FL59" si="14">FH54/FC54*100</f>
        <v>84.841087056655994</v>
      </c>
      <c r="FM54" s="1">
        <f>STDEV(FL54:FL59)</f>
        <v>0.11761011251815826</v>
      </c>
      <c r="FO54" s="1" t="s">
        <v>1163</v>
      </c>
      <c r="FP54" s="1">
        <f>AVERAGE(FP3:FP52)</f>
        <v>17.945599999999999</v>
      </c>
      <c r="FT54" s="1" t="s">
        <v>1157</v>
      </c>
      <c r="FU54" s="1">
        <f>AVERAGE(FU3:FU52)</f>
        <v>15.198200000000003</v>
      </c>
      <c r="FX54" s="19">
        <f t="shared" ref="FX54:FX59" si="15">FU54/FP54*100</f>
        <v>84.690397646219708</v>
      </c>
      <c r="FY54" s="1">
        <f>STDEV(FX54:FX59)</f>
        <v>4.2157078271693703E-2</v>
      </c>
      <c r="GF54" s="3"/>
    </row>
    <row r="55" spans="1:188" s="1" customFormat="1">
      <c r="A55" s="1" t="s">
        <v>1164</v>
      </c>
      <c r="B55" s="5">
        <f>AVERAGE(B3:B12)</f>
        <v>8.5660879629629635E-2</v>
      </c>
      <c r="F55" s="1" t="s">
        <v>1158</v>
      </c>
      <c r="G55" s="5">
        <f>AVERAGE(G3:G12)</f>
        <v>9.577662037037038E-2</v>
      </c>
      <c r="K55" s="19">
        <f t="shared" si="2"/>
        <v>89.438194100373408</v>
      </c>
      <c r="R55" s="1" t="s">
        <v>1164</v>
      </c>
      <c r="S55" s="5">
        <f>AVERAGE(S3:S12)</f>
        <v>4.0747685185185185E-2</v>
      </c>
      <c r="T55" s="1" t="s">
        <v>1158</v>
      </c>
      <c r="U55" s="5">
        <f>AVERAGE(U3:U12)</f>
        <v>4.5184027777777781E-2</v>
      </c>
      <c r="Y55" s="19">
        <f t="shared" si="3"/>
        <v>90.181613258536331</v>
      </c>
      <c r="AB55" s="1" t="s">
        <v>1164</v>
      </c>
      <c r="AC55" s="6">
        <f>AVERAGE(AC3:AC12)</f>
        <v>1.8361620370370368E-2</v>
      </c>
      <c r="AG55" s="1" t="s">
        <v>1158</v>
      </c>
      <c r="AH55" s="6">
        <f>AVERAGE(AH3:AH12)</f>
        <v>2.0683750000000001E-2</v>
      </c>
      <c r="AL55" s="19">
        <f t="shared" si="4"/>
        <v>88.773169132146577</v>
      </c>
      <c r="AO55" s="1" t="s">
        <v>1164</v>
      </c>
      <c r="AP55" s="11">
        <f>AVERAGE(AP3:AP12)</f>
        <v>8.8266319444444442E-3</v>
      </c>
      <c r="AT55" s="1" t="s">
        <v>1158</v>
      </c>
      <c r="AU55" s="11">
        <f>AVERAGE(AU3:AU12)</f>
        <v>9.9031365740740729E-3</v>
      </c>
      <c r="AY55" s="19">
        <f t="shared" si="5"/>
        <v>89.12965986505867</v>
      </c>
      <c r="BB55" s="1" t="s">
        <v>1164</v>
      </c>
      <c r="BC55" s="11">
        <f>AVERAGE(BC3:BC12)</f>
        <v>5.1834722222222221E-3</v>
      </c>
      <c r="BG55" s="1" t="s">
        <v>1158</v>
      </c>
      <c r="BH55" s="11">
        <f>AVERAGE(BH3:BH12)</f>
        <v>5.8350578703703698E-3</v>
      </c>
      <c r="BI55" s="11"/>
      <c r="BJ55" s="11"/>
      <c r="BK55" s="11"/>
      <c r="BL55" s="19">
        <f t="shared" si="6"/>
        <v>88.833261595282352</v>
      </c>
      <c r="BM55" s="11"/>
      <c r="BN55" s="11"/>
      <c r="BO55" s="1" t="s">
        <v>1164</v>
      </c>
      <c r="BP55" s="11">
        <f>AVERAGE(BP3:BP12)</f>
        <v>2.3927893518518521E-3</v>
      </c>
      <c r="BQ55" s="11"/>
      <c r="BR55" s="11"/>
      <c r="BS55" s="11"/>
      <c r="BT55" s="1" t="s">
        <v>1158</v>
      </c>
      <c r="BU55" s="11">
        <f>AVERAGE(BU3:BU12)</f>
        <v>2.6888773148148149E-3</v>
      </c>
      <c r="BV55" s="11"/>
      <c r="BW55" s="11"/>
      <c r="BX55" s="11"/>
      <c r="BY55" s="19">
        <f t="shared" si="7"/>
        <v>88.988416788984111</v>
      </c>
      <c r="BZ55" s="11"/>
      <c r="CA55" s="11"/>
      <c r="CB55" s="1" t="s">
        <v>1164</v>
      </c>
      <c r="CC55" s="11">
        <f>AVERAGE(CC3:CC12)</f>
        <v>1.172685185185185E-3</v>
      </c>
      <c r="CD55" s="11"/>
      <c r="CE55" s="11"/>
      <c r="CF55" s="11"/>
      <c r="CG55" s="1" t="s">
        <v>1158</v>
      </c>
      <c r="CH55" s="11">
        <f>AVERAGE(CH3:CH12)</f>
        <v>1.324224537037037E-3</v>
      </c>
      <c r="CL55" s="19">
        <f t="shared" si="8"/>
        <v>88.556370342530997</v>
      </c>
      <c r="CO55" s="1" t="s">
        <v>1164</v>
      </c>
      <c r="CP55" s="1">
        <f>AVERAGE(CP3:CP12)</f>
        <v>43.375</v>
      </c>
      <c r="CT55" s="1" t="s">
        <v>1158</v>
      </c>
      <c r="CU55" s="1">
        <f>AVERAGE(CU3:CU12)</f>
        <v>48.194999999999993</v>
      </c>
      <c r="CY55" s="19">
        <f t="shared" si="9"/>
        <v>89.99896254798216</v>
      </c>
      <c r="DB55" s="1" t="s">
        <v>1164</v>
      </c>
      <c r="DC55" s="1">
        <f>AVERAGE(DC3:DC12)</f>
        <v>19.384999999999998</v>
      </c>
      <c r="DG55" s="1" t="s">
        <v>1158</v>
      </c>
      <c r="DH55" s="1">
        <f>AVERAGE(DH3:DH12)</f>
        <v>21.622</v>
      </c>
      <c r="DL55" s="19">
        <f t="shared" si="10"/>
        <v>89.654056054019051</v>
      </c>
      <c r="DO55" s="1" t="s">
        <v>1164</v>
      </c>
      <c r="DP55" s="1">
        <f>AVERAGE(DP3:DP12)</f>
        <v>9.6909999999999989</v>
      </c>
      <c r="DT55" s="1" t="s">
        <v>1158</v>
      </c>
      <c r="DU55" s="1">
        <f>AVERAGE(DU3:DU12)</f>
        <v>10.648</v>
      </c>
      <c r="DY55" s="19">
        <f t="shared" si="11"/>
        <v>91.012396694214871</v>
      </c>
      <c r="EB55" s="1" t="s">
        <v>1164</v>
      </c>
      <c r="EC55" s="1">
        <f>AVERAGE(EC3:EC12)</f>
        <v>6.3900000000000006</v>
      </c>
      <c r="EG55" s="1" t="s">
        <v>1158</v>
      </c>
      <c r="EH55" s="1">
        <f>AVERAGE(EH3:EH12)</f>
        <v>6.9430000000000005</v>
      </c>
      <c r="EL55" s="19">
        <f t="shared" si="12"/>
        <v>92.035143309808447</v>
      </c>
      <c r="EO55" s="1" t="s">
        <v>1164</v>
      </c>
      <c r="EP55" s="1">
        <f>AVERAGE(EP3:EP12)</f>
        <v>2.4249999999999998</v>
      </c>
      <c r="ET55" s="1" t="s">
        <v>1158</v>
      </c>
      <c r="EU55" s="1">
        <f>AVERAGE(EU3:EU12)</f>
        <v>2.073</v>
      </c>
      <c r="EY55" s="19">
        <f t="shared" si="13"/>
        <v>85.484536082474222</v>
      </c>
      <c r="FB55" s="1" t="s">
        <v>1164</v>
      </c>
      <c r="FC55" s="1">
        <f>AVERAGE(FC3:FC12)</f>
        <v>8.8109999999999982</v>
      </c>
      <c r="FG55" s="1" t="s">
        <v>1158</v>
      </c>
      <c r="FH55" s="1">
        <f>AVERAGE(FH3:FH12)</f>
        <v>7.471000000000001</v>
      </c>
      <c r="FL55" s="19">
        <f t="shared" si="14"/>
        <v>84.791737600726393</v>
      </c>
      <c r="FO55" s="1" t="s">
        <v>1164</v>
      </c>
      <c r="FP55" s="1">
        <f>AVERAGE(FP3:FP12)</f>
        <v>18.125999999999998</v>
      </c>
      <c r="FT55" s="1" t="s">
        <v>1158</v>
      </c>
      <c r="FU55" s="1">
        <f>AVERAGE(FU3:FU12)</f>
        <v>15.343</v>
      </c>
      <c r="FX55" s="19">
        <f t="shared" si="15"/>
        <v>84.646364338519263</v>
      </c>
      <c r="GF55" s="3"/>
    </row>
    <row r="56" spans="1:188" s="1" customFormat="1">
      <c r="A56" s="8" t="s">
        <v>1165</v>
      </c>
      <c r="B56" s="5">
        <f>AVERAGE(B13:B22)</f>
        <v>8.6086805555555562E-2</v>
      </c>
      <c r="F56" s="8" t="s">
        <v>1159</v>
      </c>
      <c r="G56" s="5">
        <f>AVERAGE(G13:G22)</f>
        <v>9.6815972222222227E-2</v>
      </c>
      <c r="K56" s="19">
        <f t="shared" si="2"/>
        <v>88.91797869669692</v>
      </c>
      <c r="R56" s="8" t="s">
        <v>1165</v>
      </c>
      <c r="S56" s="5">
        <f>AVERAGE(S13:S22)</f>
        <v>4.0910879629629623E-2</v>
      </c>
      <c r="T56" s="8" t="s">
        <v>1159</v>
      </c>
      <c r="U56" s="5">
        <f>AVERAGE(U13:U22)</f>
        <v>4.5778935185185186E-2</v>
      </c>
      <c r="Y56" s="19">
        <f t="shared" si="3"/>
        <v>89.366166915278228</v>
      </c>
      <c r="AB56" s="8" t="s">
        <v>1165</v>
      </c>
      <c r="AC56" s="6">
        <f>AVERAGE(AC13:AC22)</f>
        <v>1.8507777777777779E-2</v>
      </c>
      <c r="AG56" s="8" t="s">
        <v>1159</v>
      </c>
      <c r="AH56" s="6">
        <f>AVERAGE(AH13:AH22)</f>
        <v>2.0948680555555557E-2</v>
      </c>
      <c r="AL56" s="19">
        <f t="shared" si="4"/>
        <v>88.348178916068036</v>
      </c>
      <c r="AO56" s="8" t="s">
        <v>1165</v>
      </c>
      <c r="AP56" s="11">
        <f>AVERAGE(AP13:AP22)</f>
        <v>8.8932986111111105E-3</v>
      </c>
      <c r="AT56" s="8" t="s">
        <v>1159</v>
      </c>
      <c r="AU56" s="11">
        <f>AVERAGE(AU13:AU22)</f>
        <v>9.9875115740740757E-3</v>
      </c>
      <c r="AY56" s="19">
        <f t="shared" si="5"/>
        <v>89.044188286065562</v>
      </c>
      <c r="BB56" s="8" t="s">
        <v>1165</v>
      </c>
      <c r="BC56" s="11">
        <f>AVERAGE(BC13:BC22)</f>
        <v>5.2182870370370369E-3</v>
      </c>
      <c r="BG56" s="8" t="s">
        <v>1159</v>
      </c>
      <c r="BH56" s="11">
        <f>AVERAGE(BH13:BH22)</f>
        <v>5.8921527777777783E-3</v>
      </c>
      <c r="BI56" s="11"/>
      <c r="BJ56" s="11"/>
      <c r="BK56" s="11"/>
      <c r="BL56" s="19">
        <f t="shared" si="6"/>
        <v>88.563335572658232</v>
      </c>
      <c r="BM56" s="11"/>
      <c r="BN56" s="11"/>
      <c r="BO56" s="8" t="s">
        <v>1165</v>
      </c>
      <c r="BP56" s="11">
        <f>AVERAGE(BP13:BP22)</f>
        <v>2.4054861111111108E-3</v>
      </c>
      <c r="BQ56" s="11"/>
      <c r="BR56" s="11"/>
      <c r="BS56" s="11"/>
      <c r="BT56" s="8" t="s">
        <v>1159</v>
      </c>
      <c r="BU56" s="11">
        <f>AVERAGE(BU13:BU22)</f>
        <v>2.7205208333333335E-3</v>
      </c>
      <c r="BV56" s="11"/>
      <c r="BW56" s="11"/>
      <c r="BX56" s="11"/>
      <c r="BY56" s="19">
        <f t="shared" si="7"/>
        <v>88.42005845490165</v>
      </c>
      <c r="BZ56" s="11"/>
      <c r="CA56" s="11"/>
      <c r="CB56" s="8" t="s">
        <v>1165</v>
      </c>
      <c r="CC56" s="11">
        <f>AVERAGE(CC13:CC22)</f>
        <v>1.1802777777777777E-3</v>
      </c>
      <c r="CD56" s="11"/>
      <c r="CE56" s="11"/>
      <c r="CF56" s="11"/>
      <c r="CG56" s="8" t="s">
        <v>1159</v>
      </c>
      <c r="CH56" s="11">
        <f>AVERAGE(CH13:CH22)</f>
        <v>1.3324999999999999E-3</v>
      </c>
      <c r="CL56" s="19">
        <f t="shared" si="8"/>
        <v>88.57619345424223</v>
      </c>
      <c r="CO56" s="8" t="s">
        <v>1165</v>
      </c>
      <c r="CP56" s="1">
        <f>AVERAGE(CP13:CP22)</f>
        <v>43.662999999999997</v>
      </c>
      <c r="CT56" s="8" t="s">
        <v>1159</v>
      </c>
      <c r="CU56" s="1">
        <f>AVERAGE(CU13:CU22)</f>
        <v>48.694000000000003</v>
      </c>
      <c r="CY56" s="19">
        <f t="shared" si="9"/>
        <v>89.668131597322045</v>
      </c>
      <c r="DB56" s="8" t="s">
        <v>1165</v>
      </c>
      <c r="DC56" s="1">
        <f>AVERAGE(DC13:DC22)</f>
        <v>19.597999999999999</v>
      </c>
      <c r="DG56" s="8" t="s">
        <v>1159</v>
      </c>
      <c r="DH56" s="1">
        <f>AVERAGE(DH13:DH22)</f>
        <v>21.734999999999999</v>
      </c>
      <c r="DL56" s="19">
        <f t="shared" si="10"/>
        <v>90.167931907062339</v>
      </c>
      <c r="DO56" s="8" t="s">
        <v>1165</v>
      </c>
      <c r="DP56" s="1">
        <f>AVERAGE(DP13:DP22)</f>
        <v>9.7579999999999991</v>
      </c>
      <c r="DT56" s="8" t="s">
        <v>1159</v>
      </c>
      <c r="DU56" s="1">
        <f>AVERAGE(DU13:DU22)</f>
        <v>10.712999999999999</v>
      </c>
      <c r="DY56" s="19">
        <f t="shared" si="11"/>
        <v>91.085596938299261</v>
      </c>
      <c r="EB56" s="8" t="s">
        <v>1165</v>
      </c>
      <c r="EC56" s="1">
        <f>AVERAGE(EC13:EC22)</f>
        <v>6.4309999999999992</v>
      </c>
      <c r="EG56" s="8" t="s">
        <v>1159</v>
      </c>
      <c r="EH56" s="1">
        <f>AVERAGE(EH13:EH22)</f>
        <v>6.9699999999999989</v>
      </c>
      <c r="EL56" s="19">
        <f t="shared" si="12"/>
        <v>92.266857962697273</v>
      </c>
      <c r="EO56" s="8" t="s">
        <v>1165</v>
      </c>
      <c r="EP56" s="1">
        <f>AVERAGE(EP13:EP22)</f>
        <v>2.4069999999999996</v>
      </c>
      <c r="ET56" s="8" t="s">
        <v>1159</v>
      </c>
      <c r="EU56" s="1">
        <f>AVERAGE(EU13:EU22)</f>
        <v>2.0599999999999996</v>
      </c>
      <c r="EY56" s="19">
        <f t="shared" si="13"/>
        <v>85.583714167012886</v>
      </c>
      <c r="FB56" s="8" t="s">
        <v>1165</v>
      </c>
      <c r="FC56" s="1">
        <f>AVERAGE(FC13:FC22)</f>
        <v>8.7040000000000024</v>
      </c>
      <c r="FG56" s="8" t="s">
        <v>1159</v>
      </c>
      <c r="FH56" s="1">
        <f>AVERAGE(FH13:FH22)</f>
        <v>7.4030000000000005</v>
      </c>
      <c r="FL56" s="19">
        <f t="shared" si="14"/>
        <v>85.05284926470587</v>
      </c>
      <c r="FO56" s="8" t="s">
        <v>1165</v>
      </c>
      <c r="FP56" s="1">
        <f>AVERAGE(FP13:FP22)</f>
        <v>17.996000000000002</v>
      </c>
      <c r="FT56" s="8" t="s">
        <v>1159</v>
      </c>
      <c r="FU56" s="1">
        <f>AVERAGE(FU13:FU22)</f>
        <v>15.244999999999999</v>
      </c>
      <c r="FX56" s="19">
        <f t="shared" si="15"/>
        <v>84.713269615470082</v>
      </c>
      <c r="GF56" s="3"/>
    </row>
    <row r="57" spans="1:188">
      <c r="A57" s="8" t="s">
        <v>1166</v>
      </c>
      <c r="B57" s="9">
        <f>AVERAGE(B23:B32)</f>
        <v>8.6290509259259254E-2</v>
      </c>
      <c r="F57" s="8" t="s">
        <v>1160</v>
      </c>
      <c r="G57" s="9">
        <f>AVERAGE(G23:G32)</f>
        <v>9.7043981481481481E-2</v>
      </c>
      <c r="K57" s="19">
        <f t="shared" si="2"/>
        <v>88.918970493523844</v>
      </c>
      <c r="R57" s="8" t="s">
        <v>1166</v>
      </c>
      <c r="S57" s="9">
        <f>AVERAGE(S23:S32)</f>
        <v>4.100115740740741E-2</v>
      </c>
      <c r="T57" s="8" t="s">
        <v>1160</v>
      </c>
      <c r="U57" s="9">
        <f>AVERAGE(U23:U32)</f>
        <v>4.6028935185185194E-2</v>
      </c>
      <c r="Y57" s="19">
        <f t="shared" si="3"/>
        <v>89.076919208428663</v>
      </c>
      <c r="AB57" s="8" t="s">
        <v>1166</v>
      </c>
      <c r="AC57" s="11">
        <f>AVERAGE(AC23:AC32)</f>
        <v>1.8583831018518519E-2</v>
      </c>
      <c r="AG57" s="8" t="s">
        <v>1160</v>
      </c>
      <c r="AH57" s="11">
        <f>AVERAGE(AH23:AH32)</f>
        <v>2.1044895833333334E-2</v>
      </c>
      <c r="AL57" s="19">
        <f t="shared" si="4"/>
        <v>88.305645063271371</v>
      </c>
      <c r="AO57" s="8" t="s">
        <v>1166</v>
      </c>
      <c r="AP57" s="11">
        <f>AVERAGE(AP23:AP32)</f>
        <v>8.9101041666666669E-3</v>
      </c>
      <c r="AT57" s="8" t="s">
        <v>1160</v>
      </c>
      <c r="AU57" s="11">
        <f>AVERAGE(AU23:AU32)</f>
        <v>1.0024282407407409E-2</v>
      </c>
      <c r="AY57" s="19">
        <f t="shared" si="5"/>
        <v>88.88520698581452</v>
      </c>
      <c r="BB57" s="8" t="s">
        <v>1166</v>
      </c>
      <c r="BC57" s="11">
        <f>AVERAGE(BC23:BC32)</f>
        <v>5.2339699074074068E-3</v>
      </c>
      <c r="BG57" s="8" t="s">
        <v>1160</v>
      </c>
      <c r="BH57" s="11">
        <f>AVERAGE(BH23:BH32)</f>
        <v>5.9127777777777781E-3</v>
      </c>
      <c r="BI57" s="11"/>
      <c r="BJ57" s="11"/>
      <c r="BK57" s="11"/>
      <c r="BL57" s="19">
        <f t="shared" si="6"/>
        <v>88.519645150176942</v>
      </c>
      <c r="BM57" s="11"/>
      <c r="BN57" s="11"/>
      <c r="BO57" s="8" t="s">
        <v>1166</v>
      </c>
      <c r="BP57" s="11">
        <f>AVERAGE(BP23:BP32)</f>
        <v>2.4145717592592591E-3</v>
      </c>
      <c r="BQ57" s="11"/>
      <c r="BR57" s="11"/>
      <c r="BS57" s="11"/>
      <c r="BT57" s="8" t="s">
        <v>1160</v>
      </c>
      <c r="BU57" s="11">
        <f>AVERAGE(BU23:BU32)</f>
        <v>2.7315393518518522E-3</v>
      </c>
      <c r="BV57" s="11"/>
      <c r="BW57" s="11"/>
      <c r="BX57" s="11"/>
      <c r="BY57" s="19">
        <f t="shared" si="7"/>
        <v>88.396008559140682</v>
      </c>
      <c r="BZ57" s="11"/>
      <c r="CA57" s="11"/>
      <c r="CB57" s="8" t="s">
        <v>1166</v>
      </c>
      <c r="CC57" s="11">
        <f>AVERAGE(CC23:CC32)</f>
        <v>1.1844212962962963E-3</v>
      </c>
      <c r="CD57" s="11"/>
      <c r="CE57" s="11"/>
      <c r="CF57" s="11"/>
      <c r="CG57" s="8" t="s">
        <v>1160</v>
      </c>
      <c r="CH57" s="11">
        <f>AVERAGE(CH23:CH32)</f>
        <v>1.3354166666666666E-3</v>
      </c>
      <c r="CL57" s="19">
        <f t="shared" si="8"/>
        <v>88.693014387242158</v>
      </c>
      <c r="CO57" s="8" t="s">
        <v>1166</v>
      </c>
      <c r="CP57" s="8">
        <f>AVERAGE(CP23:CP32)</f>
        <v>43.747</v>
      </c>
      <c r="CT57" s="8" t="s">
        <v>1160</v>
      </c>
      <c r="CU57" s="8">
        <f>AVERAGE(CU23:CU32)</f>
        <v>48.864999999999995</v>
      </c>
      <c r="CY57" s="19">
        <f t="shared" si="9"/>
        <v>89.526245779187562</v>
      </c>
      <c r="DB57" s="8" t="s">
        <v>1166</v>
      </c>
      <c r="DC57" s="8">
        <f>AVERAGE(DC23:DC32)</f>
        <v>19.674000000000003</v>
      </c>
      <c r="DG57" s="8" t="s">
        <v>1160</v>
      </c>
      <c r="DH57" s="8">
        <f>AVERAGE(DH23:DH32)</f>
        <v>21.776</v>
      </c>
      <c r="DL57" s="19">
        <f t="shared" si="10"/>
        <v>90.347171197648805</v>
      </c>
      <c r="DO57" s="8" t="s">
        <v>1166</v>
      </c>
      <c r="DP57" s="8">
        <f>AVERAGE(DP23:DP32)</f>
        <v>9.7719999999999985</v>
      </c>
      <c r="DT57" s="8" t="s">
        <v>1160</v>
      </c>
      <c r="DU57" s="8">
        <f>AVERAGE(DU23:DU32)</f>
        <v>10.74</v>
      </c>
      <c r="DY57" s="19">
        <f t="shared" si="11"/>
        <v>90.986964618249516</v>
      </c>
      <c r="EB57" s="8" t="s">
        <v>1166</v>
      </c>
      <c r="EC57" s="8">
        <f>AVERAGE(EC23:EC32)</f>
        <v>6.4490000000000007</v>
      </c>
      <c r="EG57" s="8" t="s">
        <v>1160</v>
      </c>
      <c r="EH57" s="8">
        <f>AVERAGE(EH23:EH32)</f>
        <v>6.9890000000000017</v>
      </c>
      <c r="EL57" s="19">
        <f t="shared" si="12"/>
        <v>92.273572757189854</v>
      </c>
      <c r="EO57" s="8" t="s">
        <v>1166</v>
      </c>
      <c r="EP57" s="8">
        <f>AVERAGE(EP23:EP32)</f>
        <v>2.3999999999999995</v>
      </c>
      <c r="ET57" s="8" t="s">
        <v>1160</v>
      </c>
      <c r="EU57" s="8">
        <f>AVERAGE(EU23:EU32)</f>
        <v>2.0520000000000005</v>
      </c>
      <c r="EY57" s="19">
        <f t="shared" si="13"/>
        <v>85.500000000000043</v>
      </c>
      <c r="FB57" s="8" t="s">
        <v>1166</v>
      </c>
      <c r="FC57" s="8">
        <f>AVERAGE(FC23:FC32)</f>
        <v>8.6590000000000007</v>
      </c>
      <c r="FG57" s="8" t="s">
        <v>1160</v>
      </c>
      <c r="FH57" s="8">
        <f>AVERAGE(FH23:FH32)</f>
        <v>7.3490000000000011</v>
      </c>
      <c r="FL57" s="19">
        <f t="shared" si="14"/>
        <v>84.871232243908082</v>
      </c>
      <c r="FO57" s="8" t="s">
        <v>1166</v>
      </c>
      <c r="FP57" s="8">
        <f>AVERAGE(FP23:FP32)</f>
        <v>17.926000000000002</v>
      </c>
      <c r="FT57" s="8" t="s">
        <v>1160</v>
      </c>
      <c r="FU57" s="8">
        <f>AVERAGE(FU23:FU32)</f>
        <v>15.173999999999998</v>
      </c>
      <c r="FX57" s="19">
        <f t="shared" si="15"/>
        <v>84.647997322325097</v>
      </c>
      <c r="GF57" s="12"/>
    </row>
    <row r="58" spans="1:188">
      <c r="A58" s="8" t="s">
        <v>1167</v>
      </c>
      <c r="B58" s="9">
        <f>AVERAGE(B33:B42)</f>
        <v>8.6490740740740743E-2</v>
      </c>
      <c r="F58" s="8" t="s">
        <v>1161</v>
      </c>
      <c r="G58" s="9">
        <f>AVERAGE(G33:G42)</f>
        <v>9.7240740740740739E-2</v>
      </c>
      <c r="K58" s="19">
        <f t="shared" si="2"/>
        <v>88.94496286421635</v>
      </c>
      <c r="R58" s="8" t="s">
        <v>1167</v>
      </c>
      <c r="S58" s="9">
        <f>AVERAGE(S33:S42)</f>
        <v>4.1067129629629627E-2</v>
      </c>
      <c r="T58" s="8" t="s">
        <v>1161</v>
      </c>
      <c r="U58" s="9">
        <f>AVERAGE(U33:U42)</f>
        <v>4.6237268518518518E-2</v>
      </c>
      <c r="Y58" s="19">
        <f t="shared" si="3"/>
        <v>88.818243260156692</v>
      </c>
      <c r="AB58" s="8" t="s">
        <v>1167</v>
      </c>
      <c r="AC58" s="11">
        <f>AVERAGE(AC33:AC42)</f>
        <v>1.8624664351851852E-2</v>
      </c>
      <c r="AG58" s="8" t="s">
        <v>1161</v>
      </c>
      <c r="AH58" s="11">
        <f>AVERAGE(AH33:AH42)</f>
        <v>2.1109768518518517E-2</v>
      </c>
      <c r="AL58" s="19">
        <f t="shared" si="4"/>
        <v>88.227705270729942</v>
      </c>
      <c r="AO58" s="8" t="s">
        <v>1167</v>
      </c>
      <c r="AP58" s="11">
        <f>AVERAGE(AP33:AP42)</f>
        <v>8.9217939814814819E-3</v>
      </c>
      <c r="AT58" s="8" t="s">
        <v>1161</v>
      </c>
      <c r="AU58" s="11">
        <f>AVERAGE(AU33:AU42)</f>
        <v>1.0055937499999999E-2</v>
      </c>
      <c r="AY58" s="19">
        <f t="shared" si="5"/>
        <v>88.721653067965903</v>
      </c>
      <c r="BB58" s="8" t="s">
        <v>1167</v>
      </c>
      <c r="BC58" s="11">
        <f>AVERAGE(BC33:BC42)</f>
        <v>5.2442129629629635E-3</v>
      </c>
      <c r="BG58" s="8" t="s">
        <v>1161</v>
      </c>
      <c r="BH58" s="11">
        <f>AVERAGE(BH33:BH42)</f>
        <v>5.9365162037037043E-3</v>
      </c>
      <c r="BI58" s="11"/>
      <c r="BJ58" s="11"/>
      <c r="BK58" s="11"/>
      <c r="BL58" s="19">
        <f t="shared" si="6"/>
        <v>88.338223682286539</v>
      </c>
      <c r="BM58" s="11"/>
      <c r="BN58" s="11"/>
      <c r="BO58" s="8" t="s">
        <v>1167</v>
      </c>
      <c r="BP58" s="11">
        <f>AVERAGE(BP33:BP42)</f>
        <v>2.4178356481481481E-3</v>
      </c>
      <c r="BQ58" s="11"/>
      <c r="BR58" s="11"/>
      <c r="BS58" s="11"/>
      <c r="BT58" s="8" t="s">
        <v>1161</v>
      </c>
      <c r="BU58" s="11">
        <f>AVERAGE(BU33:BU42)</f>
        <v>2.7370601851851853E-3</v>
      </c>
      <c r="BV58" s="11"/>
      <c r="BW58" s="11"/>
      <c r="BX58" s="11"/>
      <c r="BY58" s="19">
        <f t="shared" si="7"/>
        <v>88.336955878248659</v>
      </c>
      <c r="BZ58" s="11"/>
      <c r="CA58" s="11"/>
      <c r="CB58" s="8" t="s">
        <v>1167</v>
      </c>
      <c r="CC58" s="11">
        <f>AVERAGE(CC33:CC42)</f>
        <v>1.186550925925926E-3</v>
      </c>
      <c r="CD58" s="11"/>
      <c r="CE58" s="11"/>
      <c r="CF58" s="11"/>
      <c r="CG58" s="8" t="s">
        <v>1161</v>
      </c>
      <c r="CH58" s="11">
        <f>AVERAGE(CH33:CH42)</f>
        <v>1.3377893518518519E-3</v>
      </c>
      <c r="CL58" s="19">
        <f t="shared" si="8"/>
        <v>88.694899857247904</v>
      </c>
      <c r="CO58" s="8" t="s">
        <v>1167</v>
      </c>
      <c r="CP58" s="8">
        <f>AVERAGE(CP33:CP42)</f>
        <v>43.844000000000008</v>
      </c>
      <c r="CT58" s="8" t="s">
        <v>1161</v>
      </c>
      <c r="CU58" s="8">
        <f>AVERAGE(CU33:CU42)</f>
        <v>48.971000000000004</v>
      </c>
      <c r="CY58" s="19">
        <f t="shared" si="9"/>
        <v>89.530538481958715</v>
      </c>
      <c r="DB58" s="8" t="s">
        <v>1167</v>
      </c>
      <c r="DC58" s="8">
        <f>AVERAGE(DC33:DC42)</f>
        <v>19.713000000000001</v>
      </c>
      <c r="DG58" s="8" t="s">
        <v>1161</v>
      </c>
      <c r="DH58" s="8">
        <f>AVERAGE(DH33:DH42)</f>
        <v>21.814</v>
      </c>
      <c r="DL58" s="19">
        <f t="shared" si="10"/>
        <v>90.36857064270653</v>
      </c>
      <c r="DO58" s="8" t="s">
        <v>1167</v>
      </c>
      <c r="DP58" s="8">
        <f>AVERAGE(DP33:DP42)</f>
        <v>9.7869999999999973</v>
      </c>
      <c r="DT58" s="8" t="s">
        <v>1161</v>
      </c>
      <c r="DU58" s="8">
        <f>AVERAGE(DU33:DU42)</f>
        <v>10.765999999999998</v>
      </c>
      <c r="DY58" s="19">
        <f t="shared" si="11"/>
        <v>90.906557681590186</v>
      </c>
      <c r="EB58" s="8" t="s">
        <v>1167</v>
      </c>
      <c r="EC58" s="8">
        <f>AVERAGE(EC33:EC42)</f>
        <v>6.4550000000000001</v>
      </c>
      <c r="EG58" s="8" t="s">
        <v>1161</v>
      </c>
      <c r="EH58" s="8">
        <f>AVERAGE(EH33:EH42)</f>
        <v>7.0019999999999998</v>
      </c>
      <c r="EL58" s="19">
        <f t="shared" si="12"/>
        <v>92.18794630105684</v>
      </c>
      <c r="EO58" s="8" t="s">
        <v>1167</v>
      </c>
      <c r="EP58" s="8">
        <f>AVERAGE(EP33:EP42)</f>
        <v>2.3999999999999995</v>
      </c>
      <c r="ET58" s="8" t="s">
        <v>1161</v>
      </c>
      <c r="EU58" s="8">
        <f>AVERAGE(EU33:EU42)</f>
        <v>2.0500000000000003</v>
      </c>
      <c r="EY58" s="19">
        <f t="shared" si="13"/>
        <v>85.4166666666667</v>
      </c>
      <c r="FB58" s="8" t="s">
        <v>1167</v>
      </c>
      <c r="FC58" s="8">
        <f>AVERAGE(FC33:FC42)</f>
        <v>8.6320000000000014</v>
      </c>
      <c r="FG58" s="8" t="s">
        <v>1161</v>
      </c>
      <c r="FH58" s="8">
        <f>AVERAGE(FH33:FH42)</f>
        <v>7.3180000000000005</v>
      </c>
      <c r="FL58" s="19">
        <f t="shared" si="14"/>
        <v>84.777571825764582</v>
      </c>
      <c r="FO58" s="8" t="s">
        <v>1167</v>
      </c>
      <c r="FP58" s="8">
        <f>AVERAGE(FP33:FP42)</f>
        <v>17.867000000000001</v>
      </c>
      <c r="FT58" s="8" t="s">
        <v>1161</v>
      </c>
      <c r="FU58" s="8">
        <f>AVERAGE(FU33:FU42)</f>
        <v>15.131</v>
      </c>
      <c r="FX58" s="19">
        <f t="shared" si="15"/>
        <v>84.686852857222803</v>
      </c>
      <c r="GF58" s="12"/>
    </row>
    <row r="59" spans="1:188">
      <c r="A59" s="8" t="s">
        <v>1168</v>
      </c>
      <c r="B59" s="9">
        <f>AVERAGE(B43:B52)</f>
        <v>8.6653935185185188E-2</v>
      </c>
      <c r="F59" s="8" t="s">
        <v>1162</v>
      </c>
      <c r="G59" s="9">
        <f>AVERAGE(G43:G52)</f>
        <v>9.7510416666666683E-2</v>
      </c>
      <c r="K59" s="19">
        <f t="shared" si="2"/>
        <v>88.866336692423644</v>
      </c>
      <c r="R59" s="8" t="s">
        <v>1168</v>
      </c>
      <c r="S59" s="9">
        <f>AVERAGE(S43:S52)</f>
        <v>4.1105324074074072E-2</v>
      </c>
      <c r="T59" s="8" t="s">
        <v>1162</v>
      </c>
      <c r="U59" s="9">
        <f>AVERAGE(U43:U52)</f>
        <v>4.6363425925925919E-2</v>
      </c>
      <c r="Y59" s="19">
        <f t="shared" si="3"/>
        <v>88.658944530430887</v>
      </c>
      <c r="AB59" s="8" t="s">
        <v>1168</v>
      </c>
      <c r="AC59" s="11">
        <f>AVERAGE(AC43:AC52)</f>
        <v>1.8639270833333336E-2</v>
      </c>
      <c r="AG59" s="8" t="s">
        <v>1162</v>
      </c>
      <c r="AH59" s="11">
        <f>AVERAGE(AH43:AH52)</f>
        <v>2.1138125000000001E-2</v>
      </c>
      <c r="AL59" s="19">
        <f t="shared" si="4"/>
        <v>88.178449286932192</v>
      </c>
      <c r="AO59" s="8" t="s">
        <v>1168</v>
      </c>
      <c r="AP59" s="11">
        <f>AVERAGE(AP43:AP52)</f>
        <v>8.9346990740740723E-3</v>
      </c>
      <c r="AT59" s="8" t="s">
        <v>1162</v>
      </c>
      <c r="AU59" s="11">
        <f>AVERAGE(AU43:AU52)</f>
        <v>1.0071226851851852E-2</v>
      </c>
      <c r="AY59" s="19">
        <f t="shared" si="5"/>
        <v>88.715101005109418</v>
      </c>
      <c r="BB59" s="8" t="s">
        <v>1168</v>
      </c>
      <c r="BC59" s="11">
        <f>AVERAGE(BC43:BC52)</f>
        <v>5.2553009259259272E-3</v>
      </c>
      <c r="BG59" s="8" t="s">
        <v>1162</v>
      </c>
      <c r="BH59" s="11">
        <f>AVERAGE(BH43:BH52)</f>
        <v>5.9563773148148154E-3</v>
      </c>
      <c r="BI59" s="11"/>
      <c r="BJ59" s="11"/>
      <c r="BK59" s="11"/>
      <c r="BL59" s="19">
        <f t="shared" si="6"/>
        <v>88.229819035386541</v>
      </c>
      <c r="BM59" s="11"/>
      <c r="BN59" s="11"/>
      <c r="BO59" s="8" t="s">
        <v>1168</v>
      </c>
      <c r="BP59" s="11">
        <f>AVERAGE(BP43:BP52)</f>
        <v>2.4202083333333328E-3</v>
      </c>
      <c r="BQ59" s="11"/>
      <c r="BR59" s="11"/>
      <c r="BS59" s="11"/>
      <c r="BT59" s="8" t="s">
        <v>1162</v>
      </c>
      <c r="BU59" s="11">
        <f>AVERAGE(BU43:BU52)</f>
        <v>2.7408680555555554E-3</v>
      </c>
      <c r="BV59" s="11"/>
      <c r="BW59" s="11"/>
      <c r="BX59" s="11"/>
      <c r="BY59" s="19">
        <f t="shared" si="7"/>
        <v>88.300796837984706</v>
      </c>
      <c r="BZ59" s="11"/>
      <c r="CA59" s="11"/>
      <c r="CB59" s="8" t="s">
        <v>1168</v>
      </c>
      <c r="CC59" s="11">
        <f>AVERAGE(CC43:CC52)</f>
        <v>1.1875578703703703E-3</v>
      </c>
      <c r="CD59" s="11"/>
      <c r="CE59" s="11"/>
      <c r="CF59" s="11"/>
      <c r="CG59" s="8" t="s">
        <v>1162</v>
      </c>
      <c r="CH59" s="11">
        <f>AVERAGE(CH43:CH52)</f>
        <v>1.3397453703703703E-3</v>
      </c>
      <c r="CL59" s="19">
        <f t="shared" si="8"/>
        <v>88.64056533683501</v>
      </c>
      <c r="CO59" s="8" t="s">
        <v>1168</v>
      </c>
      <c r="CP59" s="8">
        <f>AVERAGE(CP43:CP52)</f>
        <v>43.910000000000011</v>
      </c>
      <c r="CT59" s="8" t="s">
        <v>1162</v>
      </c>
      <c r="CU59" s="8">
        <f>AVERAGE(CU43:CU52)</f>
        <v>49.071000000000012</v>
      </c>
      <c r="CY59" s="19">
        <f t="shared" si="9"/>
        <v>89.482586456359144</v>
      </c>
      <c r="DB59" s="8" t="s">
        <v>1168</v>
      </c>
      <c r="DC59" s="8">
        <f>AVERAGE(DC43:DC52)</f>
        <v>19.751999999999995</v>
      </c>
      <c r="DG59" s="8" t="s">
        <v>1162</v>
      </c>
      <c r="DH59" s="8">
        <f>AVERAGE(DH43:DH52)</f>
        <v>21.850999999999999</v>
      </c>
      <c r="DL59" s="19">
        <f t="shared" si="10"/>
        <v>90.394032309734101</v>
      </c>
      <c r="DO59" s="8" t="s">
        <v>1168</v>
      </c>
      <c r="DP59" s="8">
        <f>AVERAGE(DP43:DP52)</f>
        <v>9.8030000000000008</v>
      </c>
      <c r="DT59" s="8" t="s">
        <v>1162</v>
      </c>
      <c r="DU59" s="8">
        <f>AVERAGE(DU43:DU52)</f>
        <v>10.78</v>
      </c>
      <c r="DY59" s="19">
        <f t="shared" si="11"/>
        <v>90.936920222634527</v>
      </c>
      <c r="EB59" s="8" t="s">
        <v>1168</v>
      </c>
      <c r="EC59" s="8">
        <f>AVERAGE(EC43:EC52)</f>
        <v>6.4599999999999991</v>
      </c>
      <c r="EG59" s="8" t="s">
        <v>1162</v>
      </c>
      <c r="EH59" s="8">
        <f>AVERAGE(EH43:EH52)</f>
        <v>7.01</v>
      </c>
      <c r="EL59" s="19">
        <f t="shared" si="12"/>
        <v>92.15406562054207</v>
      </c>
      <c r="EO59" s="8" t="s">
        <v>1168</v>
      </c>
      <c r="EP59" s="8">
        <f>AVERAGE(EP43:EP52)</f>
        <v>2.3930000000000002</v>
      </c>
      <c r="ET59" s="8" t="s">
        <v>1162</v>
      </c>
      <c r="EU59" s="8">
        <f>AVERAGE(EU43:EU52)</f>
        <v>2.048</v>
      </c>
      <c r="EY59" s="19">
        <f t="shared" si="13"/>
        <v>85.582950271625563</v>
      </c>
      <c r="FB59" s="8" t="s">
        <v>1168</v>
      </c>
      <c r="FC59" s="8">
        <f>AVERAGE(FC43:FC52)</f>
        <v>8.613999999999999</v>
      </c>
      <c r="FG59" s="8" t="s">
        <v>1162</v>
      </c>
      <c r="FH59" s="8">
        <f>AVERAGE(FH43:FH52)</f>
        <v>7.2969999999999997</v>
      </c>
      <c r="FL59" s="19">
        <f t="shared" si="14"/>
        <v>84.710935686092412</v>
      </c>
      <c r="FO59" s="8" t="s">
        <v>1168</v>
      </c>
      <c r="FP59" s="8">
        <f>AVERAGE(FP43:FP52)</f>
        <v>17.813000000000002</v>
      </c>
      <c r="FT59" s="8" t="s">
        <v>1162</v>
      </c>
      <c r="FU59" s="8">
        <f>AVERAGE(FU43:FU52)</f>
        <v>15.098000000000003</v>
      </c>
      <c r="FX59" s="19">
        <f t="shared" si="15"/>
        <v>84.758322573401458</v>
      </c>
      <c r="GF59" s="12"/>
    </row>
    <row r="60" spans="1:188">
      <c r="AP60" s="12"/>
      <c r="GF60" s="12"/>
    </row>
    <row r="61" spans="1:188">
      <c r="AP61" s="12"/>
      <c r="CH61" s="11"/>
      <c r="GF61" s="12"/>
    </row>
    <row r="62" spans="1:188">
      <c r="AC62" s="11"/>
      <c r="AP62" s="12"/>
      <c r="GF62" s="12"/>
    </row>
    <row r="63" spans="1:188">
      <c r="AP63" s="12"/>
      <c r="GF63" s="12"/>
    </row>
    <row r="64" spans="1:188">
      <c r="AP64" s="12"/>
      <c r="GF64" s="12"/>
    </row>
    <row r="65" spans="42:188">
      <c r="AP65" s="12"/>
      <c r="GF65" s="12"/>
    </row>
    <row r="66" spans="42:188">
      <c r="AP66" s="12"/>
      <c r="GF66" s="12"/>
    </row>
    <row r="67" spans="42:188">
      <c r="AP67" s="12"/>
      <c r="FI67" s="25"/>
      <c r="FJ67" s="22"/>
      <c r="FK67" s="22"/>
      <c r="FL67" s="22"/>
      <c r="FM67" s="22"/>
      <c r="FN67" s="25"/>
      <c r="FO67" s="22"/>
      <c r="GF67" s="12"/>
    </row>
    <row r="68" spans="42:188">
      <c r="AP68" s="12"/>
      <c r="FI68" s="22"/>
      <c r="FJ68" s="22"/>
      <c r="FK68" s="22"/>
      <c r="FL68" s="24"/>
      <c r="FM68" s="25"/>
      <c r="FN68" s="22"/>
      <c r="FO68" s="22"/>
      <c r="FP68" s="22"/>
      <c r="FQ68" s="22"/>
      <c r="FR68" s="25"/>
      <c r="FS68" s="22"/>
      <c r="GF68" s="12"/>
    </row>
    <row r="69" spans="42:188">
      <c r="AP69" s="12"/>
      <c r="FI69" s="22"/>
      <c r="FJ69" s="22"/>
      <c r="FK69" s="22"/>
      <c r="FL69" s="24"/>
      <c r="FM69" s="25"/>
      <c r="FN69" s="22"/>
      <c r="FO69" s="22"/>
      <c r="FP69" s="22"/>
      <c r="FQ69" s="22"/>
      <c r="FR69" s="25"/>
      <c r="FS69" s="22"/>
      <c r="GF69" s="12"/>
    </row>
    <row r="70" spans="42:188">
      <c r="AP70" s="12"/>
      <c r="FI70" s="22"/>
      <c r="FJ70" s="22"/>
      <c r="FK70" s="22"/>
      <c r="FL70" s="24"/>
      <c r="FM70" s="25"/>
      <c r="FN70" s="22"/>
      <c r="FO70" s="22"/>
      <c r="FP70" s="22"/>
      <c r="FQ70" s="22"/>
      <c r="FR70" s="25"/>
      <c r="FS70" s="22"/>
      <c r="GF70" s="12"/>
    </row>
    <row r="71" spans="42:188">
      <c r="AP71" s="12"/>
      <c r="FI71" s="22"/>
      <c r="FJ71" s="22"/>
      <c r="FK71" s="22"/>
      <c r="FL71" s="24"/>
      <c r="FM71" s="25"/>
      <c r="FN71" s="22"/>
      <c r="FO71" s="22"/>
      <c r="FP71" s="22"/>
      <c r="FQ71" s="22"/>
      <c r="FR71" s="25"/>
      <c r="FS71" s="22"/>
      <c r="GF71" s="12"/>
    </row>
    <row r="72" spans="42:188">
      <c r="AP72" s="12"/>
      <c r="FI72" s="22"/>
      <c r="FJ72" s="22"/>
      <c r="FK72" s="22"/>
      <c r="FL72" s="24"/>
      <c r="FM72" s="25"/>
      <c r="FN72" s="22"/>
      <c r="FO72" s="22"/>
      <c r="FP72" s="22"/>
      <c r="FQ72" s="22"/>
      <c r="FR72" s="25"/>
      <c r="FS72" s="22"/>
      <c r="GF72" s="12"/>
    </row>
    <row r="73" spans="42:188">
      <c r="AP73" s="12"/>
      <c r="FI73" s="22"/>
      <c r="FJ73" s="22"/>
      <c r="FK73" s="22"/>
      <c r="FL73" s="24"/>
      <c r="FM73" s="25"/>
      <c r="FN73" s="22"/>
      <c r="FO73" s="22"/>
      <c r="FP73" s="22"/>
      <c r="FQ73" s="22"/>
      <c r="FR73" s="25"/>
      <c r="FS73" s="22"/>
      <c r="GF73" s="12"/>
    </row>
    <row r="74" spans="42:188">
      <c r="AP74" s="12"/>
      <c r="FI74" s="22"/>
      <c r="FJ74" s="22"/>
      <c r="FK74" s="22"/>
      <c r="FL74" s="24"/>
      <c r="FM74" s="25"/>
      <c r="FN74" s="22"/>
      <c r="FO74" s="22"/>
      <c r="FP74" s="22"/>
      <c r="FQ74" s="22"/>
      <c r="FR74" s="25"/>
      <c r="FS74" s="22"/>
      <c r="GF74" s="12"/>
    </row>
    <row r="75" spans="42:188">
      <c r="AP75" s="12"/>
      <c r="FI75" s="22"/>
      <c r="FJ75" s="22"/>
      <c r="FK75" s="22"/>
      <c r="FL75" s="24"/>
      <c r="FM75" s="25"/>
      <c r="FN75" s="22"/>
      <c r="FO75" s="22"/>
      <c r="FP75" s="22"/>
      <c r="FQ75" s="22"/>
      <c r="FR75" s="25"/>
      <c r="FS75" s="22"/>
      <c r="GF75" s="12"/>
    </row>
    <row r="76" spans="42:188">
      <c r="AP76" s="12"/>
      <c r="FI76" s="22"/>
      <c r="FJ76" s="22"/>
      <c r="FK76" s="22"/>
      <c r="FL76" s="24"/>
      <c r="FM76" s="25"/>
      <c r="FN76" s="22"/>
      <c r="FO76" s="22"/>
      <c r="FP76" s="22"/>
      <c r="FQ76" s="22"/>
      <c r="FR76" s="25"/>
      <c r="FS76" s="22"/>
      <c r="GF76" s="12"/>
    </row>
    <row r="77" spans="42:188">
      <c r="AP77" s="12"/>
      <c r="FI77" s="22"/>
      <c r="FJ77" s="22"/>
      <c r="FK77" s="22"/>
      <c r="FL77" s="24"/>
      <c r="FM77" s="25"/>
      <c r="FN77" s="22"/>
      <c r="GF77" s="12"/>
    </row>
    <row r="78" spans="42:188">
      <c r="AP78" s="12"/>
      <c r="GF78" s="12"/>
    </row>
    <row r="79" spans="42:188">
      <c r="AP79" s="12"/>
      <c r="GF79" s="12"/>
    </row>
    <row r="80" spans="42:188">
      <c r="AP80" s="12"/>
      <c r="GF80" s="12"/>
    </row>
    <row r="81" spans="42:188">
      <c r="AP81" s="12"/>
      <c r="GF81" s="12"/>
    </row>
    <row r="82" spans="42:188">
      <c r="AP82" s="12"/>
      <c r="GF82" s="12"/>
    </row>
    <row r="83" spans="42:188">
      <c r="AP83" s="12"/>
      <c r="GF83" s="12"/>
    </row>
    <row r="84" spans="42:188">
      <c r="AP84" s="12"/>
      <c r="GF84" s="12"/>
    </row>
    <row r="85" spans="42:188">
      <c r="AP85" s="12"/>
      <c r="GF85" s="12"/>
    </row>
    <row r="86" spans="42:188">
      <c r="AP86" s="12"/>
      <c r="GF86" s="12"/>
    </row>
    <row r="87" spans="42:188">
      <c r="AP87" s="12"/>
      <c r="GF87" s="12"/>
    </row>
    <row r="88" spans="42:188">
      <c r="AP88" s="12"/>
      <c r="GF88" s="12"/>
    </row>
    <row r="89" spans="42:188">
      <c r="AP89" s="12"/>
      <c r="GF89" s="12"/>
    </row>
    <row r="90" spans="42:188">
      <c r="AP90" s="12"/>
      <c r="GF90" s="12"/>
    </row>
    <row r="91" spans="42:188">
      <c r="AP91" s="12"/>
      <c r="GF91" s="12"/>
    </row>
    <row r="92" spans="42:188">
      <c r="AP92" s="12"/>
      <c r="GF92" s="12"/>
    </row>
    <row r="93" spans="42:188">
      <c r="AP93" s="12"/>
      <c r="GF93" s="12"/>
    </row>
    <row r="94" spans="42:188">
      <c r="AP94" s="12"/>
      <c r="GF94" s="12"/>
    </row>
    <row r="95" spans="42:188">
      <c r="AP95" s="12"/>
      <c r="GF95" s="12"/>
    </row>
    <row r="96" spans="42:188">
      <c r="AP96" s="12"/>
      <c r="GF96" s="12"/>
    </row>
    <row r="97" spans="42:188">
      <c r="AP97" s="12"/>
      <c r="GF97" s="12"/>
    </row>
    <row r="98" spans="42:188">
      <c r="AP98" s="12"/>
      <c r="GF98" s="12"/>
    </row>
    <row r="99" spans="42:188">
      <c r="AP99" s="12"/>
      <c r="GF99" s="12"/>
    </row>
    <row r="100" spans="42:188">
      <c r="AP100" s="12"/>
      <c r="GF100" s="12"/>
    </row>
    <row r="101" spans="42:188">
      <c r="AP101" s="12"/>
      <c r="GF101" s="12"/>
    </row>
    <row r="102" spans="42:188">
      <c r="AP102" s="12"/>
      <c r="GF102" s="12"/>
    </row>
    <row r="103" spans="42:188">
      <c r="AP103" s="12"/>
      <c r="GF103" s="12"/>
    </row>
    <row r="104" spans="42:188">
      <c r="AP104" s="12"/>
    </row>
    <row r="105" spans="42:188">
      <c r="AP105" s="12"/>
    </row>
    <row r="106" spans="42:188">
      <c r="AP106" s="12"/>
    </row>
    <row r="107" spans="42:188">
      <c r="AP107" s="12"/>
    </row>
  </sheetData>
  <hyperlinks>
    <hyperlink ref="C3" r:id="rId1" display="https://www.iaaf.org/athletes/kenya/dennis-kimetto-014479171" xr:uid="{00000000-0004-0000-0000-000032000000}"/>
    <hyperlink ref="C4" r:id="rId2" display="https://www.iaaf.org/athletes/athlete=138200" xr:uid="{00000000-0004-0000-0000-000033000000}"/>
    <hyperlink ref="C5" r:id="rId3" display="https://www.iaaf.org/athletes/athlete=188307" xr:uid="{00000000-0004-0000-0000-000034000000}"/>
    <hyperlink ref="C6" r:id="rId4" display="https://www.iaaf.org/athletes/athlete=207499" xr:uid="{00000000-0004-0000-0000-000035000000}"/>
    <hyperlink ref="C7" r:id="rId5" display="https://www.iaaf.org/athletes/athlete=237679" xr:uid="{00000000-0004-0000-0000-000036000000}"/>
    <hyperlink ref="C8" r:id="rId6" display="https://www.iaaf.org/athletes/athlete=237679" xr:uid="{00000000-0004-0000-0000-000037000000}"/>
    <hyperlink ref="C9" r:id="rId7" display="https://www.iaaf.org/athletes/athlete=188307" xr:uid="{00000000-0004-0000-0000-000038000000}"/>
    <hyperlink ref="C10" r:id="rId8" display="https://www.iaaf.org/athletes/athlete=224348" xr:uid="{00000000-0004-0000-0000-000039000000}"/>
    <hyperlink ref="C11" r:id="rId9" display="https://www.iaaf.org/athletes/athlete=237679" xr:uid="{00000000-0004-0000-0000-00003A000000}"/>
    <hyperlink ref="C12" r:id="rId10" display="https://www.iaaf.org/athletes/kenya/dennis-kimetto-014479171" xr:uid="{00000000-0004-0000-0000-00003B000000}"/>
    <hyperlink ref="C13" r:id="rId11" display="https://www.iaaf.org/athletes/athlete=288769" xr:uid="{00000000-0004-0000-0000-00003C000000}"/>
    <hyperlink ref="C14" r:id="rId12" display="https://www.iaaf.org/athletes/athlete=228253" xr:uid="{00000000-0004-0000-0000-00003D000000}"/>
    <hyperlink ref="C15" r:id="rId13" display="https://www.iaaf.org/athletes/athlete=207499" xr:uid="{00000000-0004-0000-0000-00003E000000}"/>
    <hyperlink ref="C16" r:id="rId14" display="https://www.iaaf.org/athletes/athlete=237679" xr:uid="{00000000-0004-0000-0000-00003F000000}"/>
    <hyperlink ref="C17" r:id="rId15" display="https://www.iaaf.org/athletes/athlete=8774" xr:uid="{00000000-0004-0000-0000-000040000000}"/>
    <hyperlink ref="C18" r:id="rId16" display="https://www.iaaf.org/athletes/athlete=188307" xr:uid="{00000000-0004-0000-0000-000041000000}"/>
    <hyperlink ref="C19" r:id="rId17" display="https://www.iaaf.org/athletes/athlete=254659" xr:uid="{00000000-0004-0000-0000-000042000000}"/>
    <hyperlink ref="C20" r:id="rId18" display="https://www.iaaf.org/athletes/athlete=272341" xr:uid="{00000000-0004-0000-0000-000043000000}"/>
    <hyperlink ref="C21" r:id="rId19" display="https://www.iaaf.org/athletes/athlete=188307" xr:uid="{00000000-0004-0000-0000-000044000000}"/>
    <hyperlink ref="C22" r:id="rId20" display="https://www.iaaf.org/athletes/athlete=285231" xr:uid="{00000000-0004-0000-0000-000045000000}"/>
    <hyperlink ref="C23" r:id="rId21" display="https://www.iaaf.org/athletes/athlete=259553" xr:uid="{00000000-0004-0000-0000-000046000000}"/>
    <hyperlink ref="C24" r:id="rId22" display="https://www.iaaf.org/athletes/athlete=277047" xr:uid="{00000000-0004-0000-0000-000047000000}"/>
    <hyperlink ref="C25" r:id="rId23" display="https://www.iaaf.org/athletes/athlete=188307" xr:uid="{00000000-0004-0000-0000-000048000000}"/>
    <hyperlink ref="C26" r:id="rId24" display="https://www.iaaf.org/athletes/athlete=285231" xr:uid="{00000000-0004-0000-0000-000049000000}"/>
    <hyperlink ref="C27" r:id="rId25" display="https://www.iaaf.org/athletes/athlete=240907" xr:uid="{00000000-0004-0000-0000-00004A000000}"/>
    <hyperlink ref="C28" r:id="rId26" display="https://www.iaaf.org/athletes/athlete=278311" xr:uid="{00000000-0004-0000-0000-00004B000000}"/>
    <hyperlink ref="C29" r:id="rId27" display="https://www.iaaf.org/athletes/kenya/dennis-kimetto-014479171" xr:uid="{00000000-0004-0000-0000-00004C000000}"/>
    <hyperlink ref="C30" r:id="rId28" display="https://www.iaaf.org/athletes/athlete=240625" xr:uid="{00000000-0004-0000-0000-00004D000000}"/>
    <hyperlink ref="C31" r:id="rId29" display="https://www.iaaf.org/athletes/athlete=272715" xr:uid="{00000000-0004-0000-0000-00004E000000}"/>
    <hyperlink ref="C32" r:id="rId30" display="https://www.iaaf.org/athletes/athlete=8774" xr:uid="{00000000-0004-0000-0000-00004F000000}"/>
    <hyperlink ref="C33" r:id="rId31" display="https://www.iaaf.org/athletes/kenya/duncan-kibet-014207990" xr:uid="{00000000-0004-0000-0000-000050000000}"/>
    <hyperlink ref="C34" r:id="rId32" display="https://www.iaaf.org/athletes/athlete=194384" xr:uid="{00000000-0004-0000-0000-000051000000}"/>
    <hyperlink ref="C35" r:id="rId33" display="https://www.iaaf.org/athletes/athlete=238390" xr:uid="{00000000-0004-0000-0000-000052000000}"/>
    <hyperlink ref="C36" r:id="rId34" display="https://www.iaaf.org/athletes/athlete=237679" xr:uid="{00000000-0004-0000-0000-000053000000}"/>
    <hyperlink ref="C37" r:id="rId35" display="https://www.iaaf.org/athletes/athlete=274429" xr:uid="{00000000-0004-0000-0000-000054000000}"/>
    <hyperlink ref="C38" r:id="rId36" display="https://www.iaaf.org/athletes/athlete=254506" xr:uid="{00000000-0004-0000-0000-000055000000}"/>
    <hyperlink ref="C39" r:id="rId37" display="https://www.iaaf.org/athletes/athlete=290580" xr:uid="{00000000-0004-0000-0000-000056000000}"/>
    <hyperlink ref="C40" r:id="rId38" display="https://www.iaaf.org/athletes/athlete=238118" xr:uid="{00000000-0004-0000-0000-000057000000}"/>
    <hyperlink ref="C41" r:id="rId39" display="https://www.iaaf.org/athletes/athlete=207499" xr:uid="{00000000-0004-0000-0000-000058000000}"/>
    <hyperlink ref="C42" r:id="rId40" display="https://www.iaaf.org/athletes/athlete=188307" xr:uid="{00000000-0004-0000-0000-000059000000}"/>
    <hyperlink ref="C43" r:id="rId41" display="https://www.iaaf.org/athletes/athlete=237679" xr:uid="{00000000-0004-0000-0000-00005A000000}"/>
    <hyperlink ref="C44" r:id="rId42" display="https://www.iaaf.org/athletes/athlete=292024" xr:uid="{00000000-0004-0000-0000-00005B000000}"/>
    <hyperlink ref="C45" r:id="rId43" display="https://www.iaaf.org/athletes/athlete=250090" xr:uid="{00000000-0004-0000-0000-00005C000000}"/>
    <hyperlink ref="C46" r:id="rId44" display="https://www.iaaf.org/athletes/athlete=274429" xr:uid="{00000000-0004-0000-0000-00005D000000}"/>
    <hyperlink ref="C47" r:id="rId45" display="https://www.iaaf.org/athletes/athlete=237679" xr:uid="{00000000-0004-0000-0000-00005E000000}"/>
    <hyperlink ref="C48" r:id="rId46" display="https://www.iaaf.org/athletes/athlete=224348" xr:uid="{00000000-0004-0000-0000-00005F000000}"/>
    <hyperlink ref="C49" r:id="rId47" display="https://www.iaaf.org/athletes/athlete=241270" xr:uid="{00000000-0004-0000-0000-000060000000}"/>
    <hyperlink ref="C50" r:id="rId48" display="https://www.iaaf.org/athletes/athlete=249412" xr:uid="{00000000-0004-0000-0000-000061000000}"/>
    <hyperlink ref="C51" r:id="rId49" display="https://www.iaaf.org/athletes/athlete=223923" xr:uid="{00000000-0004-0000-0000-000062000000}"/>
    <hyperlink ref="C52" r:id="rId50" display="https://www.iaaf.org/athletes/athlete=242270" xr:uid="{00000000-0004-0000-0000-000063000000}"/>
    <hyperlink ref="P3" r:id="rId51" display="https://www.iaaf.org/athletes/athlete=189002" xr:uid="{00000000-0004-0000-0000-000096000000}"/>
    <hyperlink ref="P4" r:id="rId52" display="https://www.iaaf.org/athletes/athlete=189002" xr:uid="{00000000-0004-0000-0000-000097000000}"/>
    <hyperlink ref="P5" r:id="rId53" display="https://www.iaaf.org/athletes/athlete=191338" xr:uid="{00000000-0004-0000-0000-000098000000}"/>
    <hyperlink ref="P6" r:id="rId54" display="https://www.iaaf.org/athletes/athlete=277029" xr:uid="{00000000-0004-0000-0000-000099000000}"/>
    <hyperlink ref="P7" r:id="rId55" display="https://www.iaaf.org/athletes/athlete=243829" xr:uid="{00000000-0004-0000-0000-00009A000000}"/>
    <hyperlink ref="P8" r:id="rId56" display="https://www.iaaf.org/athletes/athlete=227166" xr:uid="{00000000-0004-0000-0000-00009B000000}"/>
    <hyperlink ref="P9" r:id="rId57" display="https://www.iaaf.org/athletes/athlete=258224" xr:uid="{00000000-0004-0000-0000-00009C000000}"/>
    <hyperlink ref="P10" r:id="rId58" display="https://www.iaaf.org/athletes/athlete=238390" xr:uid="{00000000-0004-0000-0000-00009D000000}"/>
    <hyperlink ref="P11" r:id="rId59" display="https://www.iaaf.org/athletes/athlete=277029" xr:uid="{00000000-0004-0000-0000-00009E000000}"/>
    <hyperlink ref="P12" r:id="rId60" display="https://www.iaaf.org/athletes/athlete=317270" xr:uid="{00000000-0004-0000-0000-00009F000000}"/>
    <hyperlink ref="P13" r:id="rId61" display="https://www.iaaf.org/athletes/athlete=243172" xr:uid="{00000000-0004-0000-0000-0000A0000000}"/>
    <hyperlink ref="P14" r:id="rId62" display="https://www.iaaf.org/athletes/athlete=224348" xr:uid="{00000000-0004-0000-0000-0000A1000000}"/>
    <hyperlink ref="P15" r:id="rId63" display="https://www.iaaf.org/athletes/athlete=191338" xr:uid="{00000000-0004-0000-0000-0000A2000000}"/>
    <hyperlink ref="P16" r:id="rId64" display="https://www.iaaf.org/athletes/athlete=245959" xr:uid="{00000000-0004-0000-0000-0000A3000000}"/>
    <hyperlink ref="P17" r:id="rId65" display="https://www.iaaf.org/athletes/athlete=262444" xr:uid="{00000000-0004-0000-0000-0000A4000000}"/>
    <hyperlink ref="P18" r:id="rId66" display="https://www.iaaf.org/athletes/athlete=8774" xr:uid="{00000000-0004-0000-0000-0000A5000000}"/>
    <hyperlink ref="P19" r:id="rId67" display="https://www.iaaf.org/athletes/athlete=224348" xr:uid="{00000000-0004-0000-0000-0000A6000000}"/>
    <hyperlink ref="P20" r:id="rId68" display="https://www.iaaf.org/athletes/athlete=228253" xr:uid="{00000000-0004-0000-0000-0000A7000000}"/>
    <hyperlink ref="P21" r:id="rId69" display="https://www.iaaf.org/athletes/athlete=238390" xr:uid="{00000000-0004-0000-0000-0000A8000000}"/>
    <hyperlink ref="P22" r:id="rId70" display="https://www.iaaf.org/athletes/athlete=240907" xr:uid="{00000000-0004-0000-0000-0000A9000000}"/>
    <hyperlink ref="P23" r:id="rId71" display="https://www.iaaf.org/athletes/athlete=189002" xr:uid="{00000000-0004-0000-0000-0000AA000000}"/>
    <hyperlink ref="P24" r:id="rId72" display="https://www.iaaf.org/athletes/athlete=237679" xr:uid="{00000000-0004-0000-0000-0000AB000000}"/>
    <hyperlink ref="P25" r:id="rId73" display="https://www.iaaf.org/athletes/athlete=312708" xr:uid="{00000000-0004-0000-0000-0000AC000000}"/>
    <hyperlink ref="P26" r:id="rId74" display="https://www.iaaf.org/athletes/athlete=251199" xr:uid="{00000000-0004-0000-0000-0000AD000000}"/>
    <hyperlink ref="P27" r:id="rId75" display="https://www.iaaf.org/athletes/athlete=224348" xr:uid="{00000000-0004-0000-0000-0000AE000000}"/>
    <hyperlink ref="P28" r:id="rId76" display="https://www.iaaf.org/athletes/athlete=234274" xr:uid="{00000000-0004-0000-0000-0000AF000000}"/>
    <hyperlink ref="P29" r:id="rId77" display="https://www.iaaf.org/athletes/athlete=206589" xr:uid="{00000000-0004-0000-0000-0000B0000000}"/>
    <hyperlink ref="P30" r:id="rId78" display="https://www.iaaf.org/athletes/athlete=250796" xr:uid="{00000000-0004-0000-0000-0000B1000000}"/>
    <hyperlink ref="P31" r:id="rId79" display="https://www.iaaf.org/athletes/athlete=240907" xr:uid="{00000000-0004-0000-0000-0000B2000000}"/>
    <hyperlink ref="P32" r:id="rId80" display="https://www.iaaf.org/athletes/athlete=288769" xr:uid="{00000000-0004-0000-0000-0000B3000000}"/>
    <hyperlink ref="P33" r:id="rId81" display="https://www.iaaf.org/athletes/athlete=322090" xr:uid="{00000000-0004-0000-0000-0000B4000000}"/>
    <hyperlink ref="P34" r:id="rId82" display="https://www.iaaf.org/athletes/athlete=56127" xr:uid="{00000000-0004-0000-0000-0000B5000000}"/>
    <hyperlink ref="P35" r:id="rId83" display="https://www.iaaf.org/athletes/athlete=262444" xr:uid="{00000000-0004-0000-0000-0000B6000000}"/>
    <hyperlink ref="P36" r:id="rId84" display="https://www.iaaf.org/athletes/athlete=284488" xr:uid="{00000000-0004-0000-0000-0000B7000000}"/>
    <hyperlink ref="P37" r:id="rId85" display="https://www.iaaf.org/athletes/athlete=234274" xr:uid="{00000000-0004-0000-0000-0000B8000000}"/>
    <hyperlink ref="P38" r:id="rId86" display="https://www.iaaf.org/athletes/athlete=262444" xr:uid="{00000000-0004-0000-0000-0000B9000000}"/>
    <hyperlink ref="P39" r:id="rId87" display="https://www.iaaf.org/athletes/athlete=194384" xr:uid="{00000000-0004-0000-0000-0000BA000000}"/>
    <hyperlink ref="P40" r:id="rId88" display="https://www.iaaf.org/athletes/athlete=201495" xr:uid="{00000000-0004-0000-0000-0000BB000000}"/>
    <hyperlink ref="P41" r:id="rId89" display="https://www.iaaf.org/athletes/athlete=256485" xr:uid="{00000000-0004-0000-0000-0000BC000000}"/>
    <hyperlink ref="P42" r:id="rId90" display="https://www.iaaf.org/athletes/athlete=277029" xr:uid="{00000000-0004-0000-0000-0000BD000000}"/>
    <hyperlink ref="P43" r:id="rId91" display="https://www.iaaf.org/athletes/athlete=262444" xr:uid="{00000000-0004-0000-0000-0000BE000000}"/>
    <hyperlink ref="P44" r:id="rId92" display="https://www.iaaf.org/athletes/athlete=243829" xr:uid="{00000000-0004-0000-0000-0000BF000000}"/>
    <hyperlink ref="P45" r:id="rId93" display="https://www.iaaf.org/athletes/athlete=251199" xr:uid="{00000000-0004-0000-0000-0000C0000000}"/>
    <hyperlink ref="P46" r:id="rId94" display="https://www.iaaf.org/athletes/athlete=254659" xr:uid="{00000000-0004-0000-0000-0000C1000000}"/>
    <hyperlink ref="P47" r:id="rId95" display="https://www.iaaf.org/athletes/athlete=277029" xr:uid="{00000000-0004-0000-0000-0000C2000000}"/>
    <hyperlink ref="P48" r:id="rId96" display="https://www.iaaf.org/athletes/athlete=258224" xr:uid="{00000000-0004-0000-0000-0000C3000000}"/>
    <hyperlink ref="P49" r:id="rId97" display="https://www.iaaf.org/athletes/athlete=267619" xr:uid="{00000000-0004-0000-0000-0000C4000000}"/>
    <hyperlink ref="P50" r:id="rId98" display="https://www.iaaf.org/athletes/athlete=284488" xr:uid="{00000000-0004-0000-0000-0000C5000000}"/>
    <hyperlink ref="P51" r:id="rId99" display="https://www.iaaf.org/athletes/athlete=224348" xr:uid="{00000000-0004-0000-0000-0000C6000000}"/>
    <hyperlink ref="P52" r:id="rId100" display="https://www.iaaf.org/athletes/athlete=206589" xr:uid="{00000000-0004-0000-0000-0000C7000000}"/>
    <hyperlink ref="AD3" r:id="rId101" display="https://www.iaaf.org/athletes/athlete=138200" xr:uid="{00000000-0004-0000-0000-0000C8000000}"/>
    <hyperlink ref="AD4" r:id="rId102" display="https://www.iaaf.org/athletes/athlete=138200" xr:uid="{00000000-0004-0000-0000-0000C9000000}"/>
    <hyperlink ref="AD5" r:id="rId103" display="https://www.iaaf.org/athletes/athlete=8774" xr:uid="{00000000-0004-0000-0000-0000CA000000}"/>
    <hyperlink ref="AD6" r:id="rId104" display="https://www.iaaf.org/athletes/athlete=138200" xr:uid="{00000000-0004-0000-0000-0000CB000000}"/>
    <hyperlink ref="AD7" r:id="rId105" display="https://www.iaaf.org/athletes/athlete=9745" xr:uid="{00000000-0004-0000-0000-0000CC000000}"/>
    <hyperlink ref="AD8" r:id="rId106" display="https://www.iaaf.org/athletes/athlete=138200" xr:uid="{00000000-0004-0000-0000-0000CD000000}"/>
    <hyperlink ref="AD9" r:id="rId107" display="https://www.iaaf.org/athletes/athlete=8774" xr:uid="{00000000-0004-0000-0000-0000CE000000}"/>
    <hyperlink ref="AD10" r:id="rId108" display="https://www.iaaf.org/athletes/athlete=182002" xr:uid="{00000000-0004-0000-0000-0000CF000000}"/>
    <hyperlink ref="AD11" r:id="rId109" display="https://www.iaaf.org/athletes/athlete=188448" xr:uid="{00000000-0004-0000-0000-0000D0000000}"/>
    <hyperlink ref="AD12" r:id="rId110" display="https://www.iaaf.org/athletes/athlete=8774" xr:uid="{00000000-0004-0000-0000-0000D1000000}"/>
    <hyperlink ref="AD13" r:id="rId111" display="https://www.iaaf.org/athletes/athlete=210309" xr:uid="{00000000-0004-0000-0000-0000D2000000}"/>
    <hyperlink ref="AD14" r:id="rId112" display="https://www.iaaf.org/athletes/athlete=21155" xr:uid="{00000000-0004-0000-0000-0000D3000000}"/>
    <hyperlink ref="AD15" r:id="rId113" display="https://www.iaaf.org/athletes/athlete=189002" xr:uid="{00000000-0004-0000-0000-0000D4000000}"/>
    <hyperlink ref="AD16" r:id="rId114" display="https://www.iaaf.org/athletes/athlete=14100" xr:uid="{00000000-0004-0000-0000-0000D5000000}"/>
    <hyperlink ref="AD17" r:id="rId115" display="https://www.iaaf.org/athletes/athlete=138182" xr:uid="{00000000-0004-0000-0000-0000D6000000}"/>
    <hyperlink ref="AD18" r:id="rId116" display="https://www.iaaf.org/athletes/athlete=186987" xr:uid="{00000000-0004-0000-0000-0000D7000000}"/>
    <hyperlink ref="AD19" r:id="rId117" display="https://www.iaaf.org/athletes/athlete=174865" xr:uid="{00000000-0004-0000-0000-0000D8000000}"/>
    <hyperlink ref="AD20" r:id="rId118" display="https://www.iaaf.org/athletes/athlete=8774" xr:uid="{00000000-0004-0000-0000-0000D9000000}"/>
    <hyperlink ref="AD21" r:id="rId119" display="https://www.iaaf.org/athletes/athlete=191338" xr:uid="{00000000-0004-0000-0000-0000DA000000}"/>
    <hyperlink ref="AD22" r:id="rId120" display="https://www.iaaf.org/athletes/athlete=174865" xr:uid="{00000000-0004-0000-0000-0000DB000000}"/>
    <hyperlink ref="AD23" r:id="rId121" display="https://www.iaaf.org/athletes/athlete=138200" xr:uid="{00000000-0004-0000-0000-0000DC000000}"/>
    <hyperlink ref="AD24" r:id="rId122" display="https://www.iaaf.org/athletes/athlete=8774" xr:uid="{00000000-0004-0000-0000-0000DD000000}"/>
    <hyperlink ref="AD25" r:id="rId123" display="https://www.iaaf.org/athletes/athlete=236880" xr:uid="{00000000-0004-0000-0000-0000DE000000}"/>
    <hyperlink ref="AD26" r:id="rId124" display="https://www.iaaf.org/athletes/athlete=196507" xr:uid="{00000000-0004-0000-0000-0000DF000000}"/>
    <hyperlink ref="AD27" r:id="rId125" display="https://www.iaaf.org/athletes/athlete=138200" xr:uid="{00000000-0004-0000-0000-0000E0000000}"/>
    <hyperlink ref="AD28" r:id="rId126" display="https://www.iaaf.org/athletes/athlete=138200" xr:uid="{00000000-0004-0000-0000-0000E1000000}"/>
    <hyperlink ref="AD29" r:id="rId127" display="https://www.iaaf.org/athletes/athlete=9745" xr:uid="{00000000-0004-0000-0000-0000E2000000}"/>
    <hyperlink ref="AD30" r:id="rId128" display="https://www.iaaf.org/athletes/athlete=179892" xr:uid="{00000000-0004-0000-0000-0000E3000000}"/>
    <hyperlink ref="AD31" r:id="rId129" display="https://www.iaaf.org/athletes/athlete=21155" xr:uid="{00000000-0004-0000-0000-0000E4000000}"/>
    <hyperlink ref="AD32" r:id="rId130" display="https://www.iaaf.org/athletes/athlete=196507" xr:uid="{00000000-0004-0000-0000-0000E5000000}"/>
    <hyperlink ref="AD33" r:id="rId131" display="https://www.iaaf.org/athletes/athlete=233013" xr:uid="{00000000-0004-0000-0000-0000E6000000}"/>
    <hyperlink ref="AD34" r:id="rId132" display="https://www.iaaf.org/athletes/athlete=186987" xr:uid="{00000000-0004-0000-0000-0000E7000000}"/>
    <hyperlink ref="AD35" r:id="rId133" display="https://www.iaaf.org/athletes/athlete=242487" xr:uid="{00000000-0004-0000-0000-0000E8000000}"/>
    <hyperlink ref="AD36" r:id="rId134" display="https://www.iaaf.org/athletes/athlete=188307" xr:uid="{00000000-0004-0000-0000-0000E9000000}"/>
    <hyperlink ref="AD37" r:id="rId135" display="https://www.iaaf.org/athletes/athlete=188824" xr:uid="{00000000-0004-0000-0000-0000EA000000}"/>
    <hyperlink ref="AD38" r:id="rId136" display="https://www.iaaf.org/athletes/athlete=138181" xr:uid="{00000000-0004-0000-0000-0000EB000000}"/>
    <hyperlink ref="AD39" r:id="rId137" display="https://www.iaaf.org/athletes/athlete=240525" xr:uid="{00000000-0004-0000-0000-0000EC000000}"/>
    <hyperlink ref="AD40" r:id="rId138" display="https://www.iaaf.org/athletes/athlete=179892" xr:uid="{00000000-0004-0000-0000-0000ED000000}"/>
    <hyperlink ref="AD41" r:id="rId139" display="https://www.iaaf.org/athletes/athlete=188308" xr:uid="{00000000-0004-0000-0000-0000EE000000}"/>
    <hyperlink ref="AD42" r:id="rId140" display="https://www.iaaf.org/athletes/athlete=138200" xr:uid="{00000000-0004-0000-0000-0000EF000000}"/>
    <hyperlink ref="AD43" r:id="rId141" display="https://www.iaaf.org/athletes/athlete=11006" xr:uid="{00000000-0004-0000-0000-0000F0000000}"/>
    <hyperlink ref="AD44" r:id="rId142" display="https://www.iaaf.org/athletes/athlete=292450" xr:uid="{00000000-0004-0000-0000-0000F1000000}"/>
    <hyperlink ref="AD45" r:id="rId143" display="https://www.iaaf.org/athletes/athlete=189002" xr:uid="{00000000-0004-0000-0000-0000F2000000}"/>
    <hyperlink ref="AD46" r:id="rId144" display="https://www.iaaf.org/athletes/athlete=132787" xr:uid="{00000000-0004-0000-0000-0000F3000000}"/>
    <hyperlink ref="AD47" r:id="rId145" display="https://www.iaaf.org/athletes/athlete=186987" xr:uid="{00000000-0004-0000-0000-0000F4000000}"/>
    <hyperlink ref="AD48" r:id="rId146" display="https://www.iaaf.org/athletes/athlete=240525" xr:uid="{00000000-0004-0000-0000-0000F5000000}"/>
    <hyperlink ref="AD49" r:id="rId147" display="https://www.iaaf.org/athletes/athlete=240525" xr:uid="{00000000-0004-0000-0000-0000F6000000}"/>
    <hyperlink ref="AD50" r:id="rId148" display="https://www.iaaf.org/athletes/athlete=138182" xr:uid="{00000000-0004-0000-0000-0000F7000000}"/>
    <hyperlink ref="AD51" r:id="rId149" display="https://www.iaaf.org/athletes/athlete=8774" xr:uid="{00000000-0004-0000-0000-0000F8000000}"/>
    <hyperlink ref="AD52" r:id="rId150" display="https://www.iaaf.org/athletes/athlete=179892" xr:uid="{00000000-0004-0000-0000-0000F9000000}"/>
    <hyperlink ref="AI3" r:id="rId151" display="https://www.iaaf.org/athletes/athlete=250362" xr:uid="{00000000-0004-0000-0000-0000FA000000}"/>
    <hyperlink ref="AI4" r:id="rId152" display="https://www.iaaf.org/athletes/athlete=67840" xr:uid="{00000000-0004-0000-0000-0000FB000000}"/>
    <hyperlink ref="AI5" r:id="rId153" display="https://www.iaaf.org/athletes/athlete=132800" xr:uid="{00000000-0004-0000-0000-0000FC000000}"/>
    <hyperlink ref="AI6" r:id="rId154" display="https://www.iaaf.org/athletes/athlete=181712" xr:uid="{00000000-0004-0000-0000-0000FD000000}"/>
    <hyperlink ref="AI7" r:id="rId155" display="https://www.iaaf.org/athletes/athlete=254444" xr:uid="{00000000-0004-0000-0000-0000FE000000}"/>
    <hyperlink ref="AI8" r:id="rId156" display="https://www.iaaf.org/athletes/athlete=194275" xr:uid="{00000000-0004-0000-0000-0000FF000000}"/>
    <hyperlink ref="AI9" r:id="rId157" display="https://www.iaaf.org/athletes/athlete=181712" xr:uid="{00000000-0004-0000-0000-000000010000}"/>
    <hyperlink ref="AI10" r:id="rId158" display="https://www.iaaf.org/athletes/athlete=171229" xr:uid="{00000000-0004-0000-0000-000001010000}"/>
    <hyperlink ref="AI11" r:id="rId159" display="https://www.iaaf.org/athletes/athlete=62914" xr:uid="{00000000-0004-0000-0000-000002010000}"/>
    <hyperlink ref="AI12" r:id="rId160" display="https://www.iaaf.org/athletes/athlete=68169" xr:uid="{00000000-0004-0000-0000-000003010000}"/>
    <hyperlink ref="AI13" r:id="rId161" display="https://www.iaaf.org/athletes/athlete=250362" xr:uid="{00000000-0004-0000-0000-000004010000}"/>
    <hyperlink ref="AI14" r:id="rId162" display="https://www.iaaf.org/athletes/athlete=115653" xr:uid="{00000000-0004-0000-0000-000005010000}"/>
    <hyperlink ref="AI15" r:id="rId163" display="https://www.iaaf.org/athletes/athlete=131258" xr:uid="{00000000-0004-0000-0000-000006010000}"/>
    <hyperlink ref="AI16" r:id="rId164" display="https://www.iaaf.org/athletes/athlete=257202" xr:uid="{00000000-0004-0000-0000-000007010000}"/>
    <hyperlink ref="AI17" r:id="rId165" display="https://www.iaaf.org/athletes/athlete=171229" xr:uid="{00000000-0004-0000-0000-000008010000}"/>
    <hyperlink ref="AI18" r:id="rId166" display="https://www.iaaf.org/athletes/athlete=226599" xr:uid="{00000000-0004-0000-0000-000009010000}"/>
    <hyperlink ref="AI19" r:id="rId167" display="https://www.iaaf.org/athletes/athlete=223725" xr:uid="{00000000-0004-0000-0000-00000A010000}"/>
    <hyperlink ref="AI20" r:id="rId168" display="https://www.iaaf.org/athletes/athlete=115229" xr:uid="{00000000-0004-0000-0000-00000B010000}"/>
    <hyperlink ref="AI21" r:id="rId169" display="https://www.iaaf.org/athletes/athlete=193471" xr:uid="{00000000-0004-0000-0000-00000C010000}"/>
    <hyperlink ref="AI22" r:id="rId170" display="https://www.iaaf.org/athletes/athlete=62138" xr:uid="{00000000-0004-0000-0000-00000D010000}"/>
    <hyperlink ref="AI23" r:id="rId171" display="https://www.iaaf.org/athletes/athlete=61007" xr:uid="{00000000-0004-0000-0000-00000E010000}"/>
    <hyperlink ref="AI24" r:id="rId172" display="https://www.iaaf.org/athletes/athlete=181712" xr:uid="{00000000-0004-0000-0000-00000F010000}"/>
    <hyperlink ref="AI25" r:id="rId173" display="https://www.iaaf.org/athletes/athlete=250362" xr:uid="{00000000-0004-0000-0000-000010010000}"/>
    <hyperlink ref="AI26" r:id="rId174" display="https://www.iaaf.org/athletes/athlete=62914" xr:uid="{00000000-0004-0000-0000-000011010000}"/>
    <hyperlink ref="AI27" r:id="rId175" display="https://www.iaaf.org/athletes/athlete=61939" xr:uid="{00000000-0004-0000-0000-000012010000}"/>
    <hyperlink ref="AI28" r:id="rId176" display="https://www.iaaf.org/athletes/athlete=183201" xr:uid="{00000000-0004-0000-0000-000013010000}"/>
    <hyperlink ref="AI29" r:id="rId177" display="https://www.iaaf.org/athletes/athlete=115653" xr:uid="{00000000-0004-0000-0000-000014010000}"/>
    <hyperlink ref="AI30" r:id="rId178" display="https://www.iaaf.org/athletes/athlete=181712" xr:uid="{00000000-0004-0000-0000-000015010000}"/>
    <hyperlink ref="AI31" r:id="rId179" display="https://www.iaaf.org/athletes/athlete=171056" xr:uid="{00000000-0004-0000-0000-000016010000}"/>
    <hyperlink ref="AI32" r:id="rId180" display="https://www.iaaf.org/athletes/athlete=174853" xr:uid="{00000000-0004-0000-0000-000017010000}"/>
    <hyperlink ref="AI33" r:id="rId181" display="https://www.iaaf.org/athletes/athlete=67845" xr:uid="{00000000-0004-0000-0000-000018010000}"/>
    <hyperlink ref="AI34" r:id="rId182" display="https://www.iaaf.org/athletes/athlete=61588" xr:uid="{00000000-0004-0000-0000-000019010000}"/>
    <hyperlink ref="AI35" r:id="rId183" display="https://www.iaaf.org/athletes/athlete=75111" xr:uid="{00000000-0004-0000-0000-00001A010000}"/>
    <hyperlink ref="AI36" r:id="rId184" display="https://www.iaaf.org/athletes/athlete=61007" xr:uid="{00000000-0004-0000-0000-00001B010000}"/>
    <hyperlink ref="AI37" r:id="rId185" display="https://www.iaaf.org/athletes/athlete=181712" xr:uid="{00000000-0004-0000-0000-00001C010000}"/>
    <hyperlink ref="AI38" r:id="rId186" display="https://www.iaaf.org/athletes/athlete=183297" xr:uid="{00000000-0004-0000-0000-00001D010000}"/>
    <hyperlink ref="AI39" r:id="rId187" display="https://www.iaaf.org/athletes/athlete=181712" xr:uid="{00000000-0004-0000-0000-00001E010000}"/>
    <hyperlink ref="AI40" r:id="rId188" display="https://www.iaaf.org/athletes/athlete=67845" xr:uid="{00000000-0004-0000-0000-00001F010000}"/>
    <hyperlink ref="AI41" r:id="rId189" display="https://www.iaaf.org/athletes/athlete=226599" xr:uid="{00000000-0004-0000-0000-000020010000}"/>
    <hyperlink ref="AI42" r:id="rId190" display="https://www.iaaf.org/athletes/athlete=183201" xr:uid="{00000000-0004-0000-0000-000021010000}"/>
    <hyperlink ref="AI43" r:id="rId191" display="https://www.iaaf.org/athletes/athlete=68169" xr:uid="{00000000-0004-0000-0000-000022010000}"/>
    <hyperlink ref="AI44" r:id="rId192" display="https://www.iaaf.org/athletes/athlete=183201" xr:uid="{00000000-0004-0000-0000-000023010000}"/>
    <hyperlink ref="AI45" r:id="rId193" display="https://www.iaaf.org/athletes/athlete=138456" xr:uid="{00000000-0004-0000-0000-000024010000}"/>
    <hyperlink ref="AI46" r:id="rId194" display="https://www.iaaf.org/athletes/athlete=182005" xr:uid="{00000000-0004-0000-0000-000025010000}"/>
    <hyperlink ref="AI47" r:id="rId195" display="https://www.iaaf.org/athletes/athlete=308620" xr:uid="{00000000-0004-0000-0000-000026010000}"/>
    <hyperlink ref="AI48" r:id="rId196" display="https://www.iaaf.org/athletes/athlete=61939" xr:uid="{00000000-0004-0000-0000-000027010000}"/>
    <hyperlink ref="AI49" r:id="rId197" display="https://www.iaaf.org/athletes/athlete=232727" xr:uid="{00000000-0004-0000-0000-000028010000}"/>
    <hyperlink ref="AI50" r:id="rId198" display="https://www.iaaf.org/athletes/athlete=194277" xr:uid="{00000000-0004-0000-0000-000029010000}"/>
    <hyperlink ref="AI51" r:id="rId199" display="https://www.iaaf.org/athletes/athlete=181712" xr:uid="{00000000-0004-0000-0000-00002A010000}"/>
    <hyperlink ref="AI52" r:id="rId200" display="https://www.iaaf.org/athletes/athlete=249355" xr:uid="{00000000-0004-0000-0000-00002B010000}"/>
    <hyperlink ref="AQ3" r:id="rId201" display="https://www.iaaf.org/athletes/athlete=138200" xr:uid="{00000000-0004-0000-0000-00002C010000}"/>
    <hyperlink ref="AQ4" r:id="rId202" display="https://www.iaaf.org/athletes/athlete=8774" xr:uid="{00000000-0004-0000-0000-00002D010000}"/>
    <hyperlink ref="AQ5" r:id="rId203" display="https://www.iaaf.org/athletes/athlete=15134" xr:uid="{00000000-0004-0000-0000-00002E010000}"/>
    <hyperlink ref="AQ6" r:id="rId204" display="https://www.iaaf.org/athletes/athlete=138200" xr:uid="{00000000-0004-0000-0000-00002F010000}"/>
    <hyperlink ref="AQ7" r:id="rId205" display="https://www.iaaf.org/athletes/athlete=8774" xr:uid="{00000000-0004-0000-0000-000030010000}"/>
    <hyperlink ref="AQ8" r:id="rId206" display="https://www.iaaf.org/athletes/athlete=8774" xr:uid="{00000000-0004-0000-0000-000031010000}"/>
    <hyperlink ref="AQ9" r:id="rId207" display="https://www.iaaf.org/athletes/athlete=15134" xr:uid="{00000000-0004-0000-0000-000032010000}"/>
    <hyperlink ref="AQ10" r:id="rId208" display="https://www.iaaf.org/athletes/athlete=15134" xr:uid="{00000000-0004-0000-0000-000033010000}"/>
    <hyperlink ref="AQ11" r:id="rId209" display="https://www.iaaf.org/athletes/athlete=188307" xr:uid="{00000000-0004-0000-0000-000034010000}"/>
    <hyperlink ref="AQ12" r:id="rId210" display="https://www.iaaf.org/athletes/athlete=238386" xr:uid="{00000000-0004-0000-0000-000035010000}"/>
    <hyperlink ref="AQ13" r:id="rId211" display="https://www.iaaf.org/athletes/athlete=186987" xr:uid="{00000000-0004-0000-0000-000036010000}"/>
    <hyperlink ref="AQ14" r:id="rId212" display="https://www.iaaf.org/athletes/athlete=265241" xr:uid="{00000000-0004-0000-0000-000037010000}"/>
    <hyperlink ref="AQ15" r:id="rId213" display="https://www.iaaf.org/athletes/athlete=138200" xr:uid="{00000000-0004-0000-0000-000038010000}"/>
    <hyperlink ref="AQ16" r:id="rId214" display="https://www.iaaf.org/athletes/athlete=138200" xr:uid="{00000000-0004-0000-0000-000039010000}"/>
    <hyperlink ref="AQ17" r:id="rId215" display="https://www.iaaf.org/athletes/athlete=248700" xr:uid="{00000000-0004-0000-0000-00003A010000}"/>
    <hyperlink ref="AQ18" r:id="rId216" display="https://www.iaaf.org/athletes/athlete=184647" xr:uid="{00000000-0004-0000-0000-00003B010000}"/>
    <hyperlink ref="AQ19" r:id="rId217" display="https://www.iaaf.org/athletes/athlete=257388" xr:uid="{00000000-0004-0000-0000-00003C010000}"/>
    <hyperlink ref="AQ20" r:id="rId218" display="https://www.iaaf.org/athletes/athlete=171720" xr:uid="{00000000-0004-0000-0000-00003D010000}"/>
    <hyperlink ref="AQ21" r:id="rId219" display="https://www.iaaf.org/athletes/athlete=15134" xr:uid="{00000000-0004-0000-0000-00003E010000}"/>
    <hyperlink ref="AQ22" r:id="rId220" display="https://www.iaaf.org/athletes/athlete=203604" xr:uid="{00000000-0004-0000-0000-00003F010000}"/>
    <hyperlink ref="AQ23" r:id="rId221" display="https://www.iaaf.org/athletes/athlete=1565" xr:uid="{00000000-0004-0000-0000-000040010000}"/>
    <hyperlink ref="AQ24" r:id="rId222" display="https://www.iaaf.org/athletes/athlete=246102" xr:uid="{00000000-0004-0000-0000-000041010000}"/>
    <hyperlink ref="AQ25" r:id="rId223" display="https://www.iaaf.org/athletes/athlete=138200" xr:uid="{00000000-0004-0000-0000-000042010000}"/>
    <hyperlink ref="AQ26" r:id="rId224" display="https://www.iaaf.org/athletes/athlete=8774" xr:uid="{00000000-0004-0000-0000-000043010000}"/>
    <hyperlink ref="AQ27" r:id="rId225" display="https://www.iaaf.org/athletes/athlete=12678" xr:uid="{00000000-0004-0000-0000-000044010000}"/>
    <hyperlink ref="AQ28" r:id="rId226" display="https://www.iaaf.org/athletes/athlete=9745" xr:uid="{00000000-0004-0000-0000-000045010000}"/>
    <hyperlink ref="AQ29" r:id="rId227" display="https://www.iaaf.org/athletes/athlete=186987" xr:uid="{00000000-0004-0000-0000-000046010000}"/>
    <hyperlink ref="AQ30" r:id="rId228" display="https://www.iaaf.org/athletes/athlete=138200" xr:uid="{00000000-0004-0000-0000-000047010000}"/>
    <hyperlink ref="AQ31" r:id="rId229" display="https://www.iaaf.org/athletes/athlete=188307" xr:uid="{00000000-0004-0000-0000-000048010000}"/>
    <hyperlink ref="AQ32" r:id="rId230" display="https://www.iaaf.org/athletes/athlete=9824" xr:uid="{00000000-0004-0000-0000-000049010000}"/>
    <hyperlink ref="AQ33" r:id="rId231" display="https://www.iaaf.org/athletes/athlete=55511" xr:uid="{00000000-0004-0000-0000-00004A010000}"/>
    <hyperlink ref="AQ34" r:id="rId232" display="https://www.iaaf.org/athletes/athlete=188307" xr:uid="{00000000-0004-0000-0000-00004B010000}"/>
    <hyperlink ref="AQ35" r:id="rId233" display="https://www.iaaf.org/athletes/athlete=188824" xr:uid="{00000000-0004-0000-0000-00004C010000}"/>
    <hyperlink ref="AQ36" r:id="rId234" display="https://www.iaaf.org/athletes/athlete=188288" xr:uid="{00000000-0004-0000-0000-00004D010000}"/>
    <hyperlink ref="AQ37" r:id="rId235" display="https://www.iaaf.org/athletes/athlete=14100" xr:uid="{00000000-0004-0000-0000-00004E010000}"/>
    <hyperlink ref="AQ38" r:id="rId236" display="https://www.iaaf.org/athletes/athlete=131970" xr:uid="{00000000-0004-0000-0000-00004F010000}"/>
    <hyperlink ref="AQ39" r:id="rId237" display="https://www.iaaf.org/athletes/athlete=210293" xr:uid="{00000000-0004-0000-0000-000050010000}"/>
    <hyperlink ref="AQ40" r:id="rId238" display="https://www.iaaf.org/athletes/athlete=188307" xr:uid="{00000000-0004-0000-0000-000051010000}"/>
    <hyperlink ref="AQ41" r:id="rId239" display="https://www.iaaf.org/athletes/athlete=138200" xr:uid="{00000000-0004-0000-0000-000052010000}"/>
    <hyperlink ref="AQ42" r:id="rId240" display="https://www.iaaf.org/athletes/athlete=191717" xr:uid="{00000000-0004-0000-0000-000053010000}"/>
    <hyperlink ref="AQ43" r:id="rId241" display="https://www.iaaf.org/athletes/athlete=138200" xr:uid="{00000000-0004-0000-0000-000054010000}"/>
    <hyperlink ref="AQ44" r:id="rId242" display="https://www.iaaf.org/athletes/athlete=225611" xr:uid="{00000000-0004-0000-0000-000055010000}"/>
    <hyperlink ref="AQ45" r:id="rId243" display="https://www.iaaf.org/athletes/athlete=15134" xr:uid="{00000000-0004-0000-0000-000056010000}"/>
    <hyperlink ref="AQ46" r:id="rId244" display="https://www.iaaf.org/athletes/athlete=203604" xr:uid="{00000000-0004-0000-0000-000057010000}"/>
    <hyperlink ref="AQ47" r:id="rId245" display="https://www.iaaf.org/athletes/athlete=265309" xr:uid="{00000000-0004-0000-0000-000058010000}"/>
    <hyperlink ref="AQ48" r:id="rId246" display="https://www.iaaf.org/athletes/athlete=171720" xr:uid="{00000000-0004-0000-0000-000059010000}"/>
    <hyperlink ref="AQ49" r:id="rId247" display="https://www.iaaf.org/athletes/athlete=138200" xr:uid="{00000000-0004-0000-0000-00005A010000}"/>
    <hyperlink ref="AQ50" r:id="rId248" display="https://www.iaaf.org/athletes/athlete=184647" xr:uid="{00000000-0004-0000-0000-00005B010000}"/>
    <hyperlink ref="AQ51" r:id="rId249" display="https://www.iaaf.org/athletes/athlete=138200" xr:uid="{00000000-0004-0000-0000-00005C010000}"/>
    <hyperlink ref="AQ52" r:id="rId250" display="https://www.iaaf.org/athletes/athlete=138181" xr:uid="{00000000-0004-0000-0000-00005D010000}"/>
    <hyperlink ref="AV3" r:id="rId251" display="https://www.iaaf.org/athletes/athlete=181712" xr:uid="{00000000-0004-0000-0000-00005E010000}"/>
    <hyperlink ref="AV4" r:id="rId252" display="https://www.iaaf.org/athletes/athlete=250362" xr:uid="{00000000-0004-0000-0000-00005F010000}"/>
    <hyperlink ref="AV5" r:id="rId253" display="https://www.iaaf.org/athletes/athlete=171229" xr:uid="{00000000-0004-0000-0000-000060010000}"/>
    <hyperlink ref="AV6" r:id="rId254" display="https://www.iaaf.org/athletes/athlete=250362" xr:uid="{00000000-0004-0000-0000-000061010000}"/>
    <hyperlink ref="AV7" r:id="rId255" display="https://www.iaaf.org/athletes/athlete=226511" xr:uid="{00000000-0004-0000-0000-000062010000}"/>
    <hyperlink ref="AV8" r:id="rId256" display="https://www.iaaf.org/athletes/athlete=250362" xr:uid="{00000000-0004-0000-0000-000063010000}"/>
    <hyperlink ref="AV9" r:id="rId257" display="https://www.iaaf.org/athletes/athlete=171229" xr:uid="{00000000-0004-0000-0000-000064010000}"/>
    <hyperlink ref="AV10" r:id="rId258" display="https://www.iaaf.org/athletes/athlete=263953" xr:uid="{00000000-0004-0000-0000-000065010000}"/>
    <hyperlink ref="AV11" r:id="rId259" display="https://www.iaaf.org/athletes/athlete=250362" xr:uid="{00000000-0004-0000-0000-000066010000}"/>
    <hyperlink ref="AV12" r:id="rId260" display="https://www.iaaf.org/athletes/athlete=226511" xr:uid="{00000000-0004-0000-0000-000067010000}"/>
    <hyperlink ref="AV13" r:id="rId261" display="https://www.iaaf.org/athletes/athlete=132800" xr:uid="{00000000-0004-0000-0000-000068010000}"/>
    <hyperlink ref="AV14" r:id="rId262" display="https://www.iaaf.org/athletes/athlete=226511" xr:uid="{00000000-0004-0000-0000-000069010000}"/>
    <hyperlink ref="AV15" r:id="rId263" display="https://www.iaaf.org/athletes/athlete=250362" xr:uid="{00000000-0004-0000-0000-00006A010000}"/>
    <hyperlink ref="AV16" r:id="rId264" display="https://www.iaaf.org/athletes/athlete=263953" xr:uid="{00000000-0004-0000-0000-00006B010000}"/>
    <hyperlink ref="AV17" r:id="rId265" display="https://www.iaaf.org/athletes/athlete=132800" xr:uid="{00000000-0004-0000-0000-00006C010000}"/>
    <hyperlink ref="AV18" r:id="rId266" display="https://www.iaaf.org/athletes/athlete=181712" xr:uid="{00000000-0004-0000-0000-00006D010000}"/>
    <hyperlink ref="AV19" r:id="rId267" display="https://www.iaaf.org/athletes/athlete=181712" xr:uid="{00000000-0004-0000-0000-00006E010000}"/>
    <hyperlink ref="AV20" r:id="rId268" display="https://www.iaaf.org/athletes/athlete=181883" xr:uid="{00000000-0004-0000-0000-00006F010000}"/>
    <hyperlink ref="AV21" r:id="rId269" display="https://www.iaaf.org/athletes/athlete=171229" xr:uid="{00000000-0004-0000-0000-000070010000}"/>
    <hyperlink ref="AV22" r:id="rId270" display="https://www.iaaf.org/athletes/athlete=171056" xr:uid="{00000000-0004-0000-0000-000071010000}"/>
    <hyperlink ref="AV23" r:id="rId271" display="https://www.iaaf.org/athletes/athlete=226511" xr:uid="{00000000-0004-0000-0000-000072010000}"/>
    <hyperlink ref="AV24" r:id="rId272" display="https://www.iaaf.org/athletes/athlete=132800" xr:uid="{00000000-0004-0000-0000-000073010000}"/>
    <hyperlink ref="AV25" r:id="rId273" display="https://www.iaaf.org/athletes/athlete=171229" xr:uid="{00000000-0004-0000-0000-000074010000}"/>
    <hyperlink ref="AV26" r:id="rId274" display="https://www.iaaf.org/athletes/athlete=263953" xr:uid="{00000000-0004-0000-0000-000075010000}"/>
    <hyperlink ref="AV27" r:id="rId275" display="https://www.iaaf.org/athletes/athlete=250362" xr:uid="{00000000-0004-0000-0000-000076010000}"/>
    <hyperlink ref="AV28" r:id="rId276" display="https://www.iaaf.org/athletes/athlete=263953" xr:uid="{00000000-0004-0000-0000-000077010000}"/>
    <hyperlink ref="AV29" r:id="rId277" display="https://www.iaaf.org/athletes/athlete=132800" xr:uid="{00000000-0004-0000-0000-000078010000}"/>
    <hyperlink ref="AV30" r:id="rId278" display="https://www.iaaf.org/athletes/athlete=250362" xr:uid="{00000000-0004-0000-0000-000079010000}"/>
    <hyperlink ref="AV31" r:id="rId279" display="https://www.iaaf.org/athletes/athlete=171229" xr:uid="{00000000-0004-0000-0000-00007A010000}"/>
    <hyperlink ref="AV32" r:id="rId280" display="https://www.iaaf.org/athletes/athlete=132800" xr:uid="{00000000-0004-0000-0000-00007B010000}"/>
    <hyperlink ref="AV33" r:id="rId281" display="https://www.iaaf.org/athletes/athlete=258564" xr:uid="{00000000-0004-0000-0000-00007C010000}"/>
    <hyperlink ref="AV34" r:id="rId282" display="https://www.iaaf.org/athletes/athlete=110030" xr:uid="{00000000-0004-0000-0000-00007D010000}"/>
    <hyperlink ref="AV35" r:id="rId283" display="https://www.iaaf.org/athletes/athlete=184495" xr:uid="{00000000-0004-0000-0000-00007E010000}"/>
    <hyperlink ref="AV36" r:id="rId284" display="https://www.iaaf.org/athletes/athlete=226511" xr:uid="{00000000-0004-0000-0000-00007F010000}"/>
    <hyperlink ref="AV37" r:id="rId285" display="https://www.iaaf.org/athletes/athlete=171229" xr:uid="{00000000-0004-0000-0000-000080010000}"/>
    <hyperlink ref="AV38" r:id="rId286" display="https://www.iaaf.org/athletes/athlete=62914" xr:uid="{00000000-0004-0000-0000-000081010000}"/>
    <hyperlink ref="AV39" r:id="rId287" display="https://www.iaaf.org/athletes/athlete=250362" xr:uid="{00000000-0004-0000-0000-000082010000}"/>
    <hyperlink ref="AV40" r:id="rId288" display="https://www.iaaf.org/athletes/athlete=110270" xr:uid="{00000000-0004-0000-0000-000083010000}"/>
    <hyperlink ref="AV41" r:id="rId289" display="https://www.iaaf.org/athletes/athlete=68169" xr:uid="{00000000-0004-0000-0000-000084010000}"/>
    <hyperlink ref="AV42" r:id="rId290" display="https://www.iaaf.org/athletes/athlete=175061" xr:uid="{00000000-0004-0000-0000-000085010000}"/>
    <hyperlink ref="AV43" r:id="rId291" display="https://www.iaaf.org/athletes/athlete=171229" xr:uid="{00000000-0004-0000-0000-000086010000}"/>
    <hyperlink ref="AV44" r:id="rId292" display="https://www.iaaf.org/athletes/athlete=263953" xr:uid="{00000000-0004-0000-0000-000087010000}"/>
    <hyperlink ref="AV45" r:id="rId293" display="https://www.iaaf.org/athletes/athlete=131244" xr:uid="{00000000-0004-0000-0000-000088010000}"/>
    <hyperlink ref="AV46" r:id="rId294" display="https://www.iaaf.org/athletes/athlete=265175" xr:uid="{00000000-0004-0000-0000-000089010000}"/>
    <hyperlink ref="AV47" r:id="rId295" display="https://www.iaaf.org/athletes/athlete=132800" xr:uid="{00000000-0004-0000-0000-00008A010000}"/>
    <hyperlink ref="AV48" r:id="rId296" display="https://www.iaaf.org/athletes/athlete=171229" xr:uid="{00000000-0004-0000-0000-00008B010000}"/>
    <hyperlink ref="AV49" r:id="rId297" display="https://www.iaaf.org/athletes/athlete=181712" xr:uid="{00000000-0004-0000-0000-00008C010000}"/>
    <hyperlink ref="AV50" r:id="rId298" display="https://www.iaaf.org/athletes/athlete=182005" xr:uid="{00000000-0004-0000-0000-00008D010000}"/>
    <hyperlink ref="AV51" r:id="rId299" display="https://www.iaaf.org/athletes/athlete=181712" xr:uid="{00000000-0004-0000-0000-00008E010000}"/>
    <hyperlink ref="AV52" r:id="rId300" display="https://www.iaaf.org/athletes/athlete=67845" xr:uid="{00000000-0004-0000-0000-00008F010000}"/>
    <hyperlink ref="BD3" r:id="rId301" display="https://www.iaaf.org/athletes/athlete=15134" xr:uid="{00000000-0004-0000-0000-000090010000}"/>
    <hyperlink ref="BD4" r:id="rId302" display="https://www.iaaf.org/athletes/athlete=8774" xr:uid="{00000000-0004-0000-0000-000091010000}"/>
    <hyperlink ref="BD5" r:id="rId303" display="https://www.iaaf.org/athletes/athlete=8774" xr:uid="{00000000-0004-0000-0000-000092010000}"/>
    <hyperlink ref="BD6" r:id="rId304" display="https://www.iaaf.org/athletes/athlete=257388" xr:uid="{00000000-0004-0000-0000-000093010000}"/>
    <hyperlink ref="BD7" r:id="rId305" display="https://www.iaaf.org/athletes/athlete=15134" xr:uid="{00000000-0004-0000-0000-000094010000}"/>
    <hyperlink ref="BD8" r:id="rId306" display="https://www.iaaf.org/athletes/athlete=191718" xr:uid="{00000000-0004-0000-0000-000095010000}"/>
    <hyperlink ref="BD9" r:id="rId307" display="https://www.iaaf.org/athletes/athlete=8774" xr:uid="{00000000-0004-0000-0000-000096010000}"/>
    <hyperlink ref="BD10" r:id="rId308" display="https://www.iaaf.org/athletes/athlete=8774" xr:uid="{00000000-0004-0000-0000-000097010000}"/>
    <hyperlink ref="BD11" r:id="rId309" display="https://www.iaaf.org/athletes/athlete=188307" xr:uid="{00000000-0004-0000-0000-000098010000}"/>
    <hyperlink ref="BD12" r:id="rId310" display="https://www.iaaf.org/athletes/athlete=191718" xr:uid="{00000000-0004-0000-0000-000099010000}"/>
    <hyperlink ref="BD13" r:id="rId311" display="https://www.iaaf.org/athletes/athlete=191717" xr:uid="{00000000-0004-0000-0000-00009A010000}"/>
    <hyperlink ref="BD14" r:id="rId312" display="https://www.iaaf.org/athletes/athlete=196507" xr:uid="{00000000-0004-0000-0000-00009B010000}"/>
    <hyperlink ref="BD15" r:id="rId313" display="https://www.iaaf.org/athletes/athlete=138200" xr:uid="{00000000-0004-0000-0000-00009C010000}"/>
    <hyperlink ref="BD16" r:id="rId314" display="https://www.iaaf.org/athletes/athlete=8774" xr:uid="{00000000-0004-0000-0000-00009D010000}"/>
    <hyperlink ref="BD17" r:id="rId315" display="https://www.iaaf.org/athletes/athlete=138200" xr:uid="{00000000-0004-0000-0000-00009E010000}"/>
    <hyperlink ref="BD18" r:id="rId316" display="https://www.iaaf.org/athletes/athlete=196596" xr:uid="{00000000-0004-0000-0000-00009F010000}"/>
    <hyperlink ref="BD19" r:id="rId317" display="https://www.iaaf.org/athletes/athlete=257388" xr:uid="{00000000-0004-0000-0000-0000A0010000}"/>
    <hyperlink ref="BD20" r:id="rId318" display="https://www.iaaf.org/athletes/athlete=8774" xr:uid="{00000000-0004-0000-0000-0000A1010000}"/>
    <hyperlink ref="BD21" r:id="rId319" display="https://www.iaaf.org/athletes/athlete=8774" xr:uid="{00000000-0004-0000-0000-0000A2010000}"/>
    <hyperlink ref="BD22" r:id="rId320" display="https://www.iaaf.org/athletes/athlete=248717" xr:uid="{00000000-0004-0000-0000-0000A3010000}"/>
    <hyperlink ref="BD23" r:id="rId321" display="https://www.iaaf.org/athletes/athlete=8774" xr:uid="{00000000-0004-0000-0000-0000A4010000}"/>
    <hyperlink ref="BD24" r:id="rId322" display="https://www.iaaf.org/athletes/athlete=191718" xr:uid="{00000000-0004-0000-0000-0000A5010000}"/>
    <hyperlink ref="BD25" r:id="rId323" display="https://www.iaaf.org/athletes/athlete=196596" xr:uid="{00000000-0004-0000-0000-0000A6010000}"/>
    <hyperlink ref="BD26" r:id="rId324" display="https://www.iaaf.org/athletes/athlete=250257" xr:uid="{00000000-0004-0000-0000-0000A7010000}"/>
    <hyperlink ref="BD27" r:id="rId325" display="https://www.iaaf.org/athletes/athlete=188307" xr:uid="{00000000-0004-0000-0000-0000A8010000}"/>
    <hyperlink ref="BD28" r:id="rId326" display="https://www.iaaf.org/athletes/athlete=171546" xr:uid="{00000000-0004-0000-0000-0000A9010000}"/>
    <hyperlink ref="BD29" r:id="rId327" display="https://www.iaaf.org/athletes/athlete=135263" xr:uid="{00000000-0004-0000-0000-0000AA010000}"/>
    <hyperlink ref="BD30" r:id="rId328" display="https://www.iaaf.org/athletes/athlete=191717" xr:uid="{00000000-0004-0000-0000-0000AB010000}"/>
    <hyperlink ref="BD31" r:id="rId329" display="https://www.iaaf.org/athletes/athlete=183007" xr:uid="{00000000-0004-0000-0000-0000AC010000}"/>
    <hyperlink ref="BD32" r:id="rId330" display="https://www.iaaf.org/athletes/athlete=185461" xr:uid="{00000000-0004-0000-0000-0000AD010000}"/>
    <hyperlink ref="BD33" r:id="rId331" display="https://www.iaaf.org/athletes/athlete=185461" xr:uid="{00000000-0004-0000-0000-0000AE010000}"/>
    <hyperlink ref="BD34" r:id="rId332" display="https://www.iaaf.org/athletes/athlete=265241" xr:uid="{00000000-0004-0000-0000-0000AF010000}"/>
    <hyperlink ref="BD35" r:id="rId333" display="https://www.iaaf.org/athletes/athlete=248700" xr:uid="{00000000-0004-0000-0000-0000B0010000}"/>
    <hyperlink ref="BD36" r:id="rId334" display="https://www.iaaf.org/athletes/athlete=50351" xr:uid="{00000000-0004-0000-0000-0000B1010000}"/>
    <hyperlink ref="BD37" r:id="rId335" display="https://www.iaaf.org/athletes/athlete=188307" xr:uid="{00000000-0004-0000-0000-0000B2010000}"/>
    <hyperlink ref="BD38" r:id="rId336" display="https://www.iaaf.org/athletes/athlete=188307" xr:uid="{00000000-0004-0000-0000-0000B3010000}"/>
    <hyperlink ref="BD39" r:id="rId337" display="https://www.iaaf.org/athletes/athlete=191718" xr:uid="{00000000-0004-0000-0000-0000B4010000}"/>
    <hyperlink ref="BD40" r:id="rId338" display="https://www.iaaf.org/athletes/athlete=257388" xr:uid="{00000000-0004-0000-0000-0000B5010000}"/>
    <hyperlink ref="BD41" r:id="rId339" display="https://www.iaaf.org/athletes/athlete=185461" xr:uid="{00000000-0004-0000-0000-0000B6010000}"/>
    <hyperlink ref="BD42" r:id="rId340" display="https://www.iaaf.org/athletes/athlete=248700" xr:uid="{00000000-0004-0000-0000-0000B7010000}"/>
    <hyperlink ref="BD43" r:id="rId341" display="https://www.iaaf.org/athletes/athlete=196507" xr:uid="{00000000-0004-0000-0000-0000B8010000}"/>
    <hyperlink ref="BD44" r:id="rId342" display="https://www.iaaf.org/athletes/athlete=9824" xr:uid="{00000000-0004-0000-0000-0000B9010000}"/>
    <hyperlink ref="BD45" r:id="rId343" display="https://www.iaaf.org/athletes/athlete=56029" xr:uid="{00000000-0004-0000-0000-0000BA010000}"/>
    <hyperlink ref="BD46" r:id="rId344" display="https://www.iaaf.org/athletes/athlete=196596" xr:uid="{00000000-0004-0000-0000-0000BB010000}"/>
    <hyperlink ref="BD47" r:id="rId345" display="https://www.iaaf.org/athletes/athlete=208953" xr:uid="{00000000-0004-0000-0000-0000BC010000}"/>
    <hyperlink ref="BD48" r:id="rId346" display="https://www.iaaf.org/athletes/athlete=265241" xr:uid="{00000000-0004-0000-0000-0000BD010000}"/>
    <hyperlink ref="BD49" r:id="rId347" display="https://www.iaaf.org/athletes/athlete=238386" xr:uid="{00000000-0004-0000-0000-0000BE010000}"/>
    <hyperlink ref="BD50" r:id="rId348" display="https://www.iaaf.org/athletes/athlete=208953" xr:uid="{00000000-0004-0000-0000-0000BF010000}"/>
    <hyperlink ref="BD51" r:id="rId349" display="https://www.iaaf.org/athletes/athlete=191718" xr:uid="{00000000-0004-0000-0000-0000C0010000}"/>
    <hyperlink ref="BD52" r:id="rId350" display="https://www.iaaf.org/athletes/athlete=179892" xr:uid="{00000000-0004-0000-0000-0000C1010000}"/>
    <hyperlink ref="BI3" r:id="rId351" display="https://www.iaaf.org/athletes/athlete=226511" xr:uid="{00000000-0004-0000-0000-0000C2010000}"/>
    <hyperlink ref="BI4" r:id="rId352" display="https://www.iaaf.org/athletes/athlete=226511" xr:uid="{00000000-0004-0000-0000-0000C3010000}"/>
    <hyperlink ref="BI5" r:id="rId353" display="https://www.iaaf.org/athletes/athlete=171229" xr:uid="{00000000-0004-0000-0000-0000C4010000}"/>
    <hyperlink ref="BI6" r:id="rId354" display="https://www.iaaf.org/athletes/athlete=194275" xr:uid="{00000000-0004-0000-0000-0000C5010000}"/>
    <hyperlink ref="BI7" r:id="rId355" display="https://www.iaaf.org/athletes/athlete=171229" xr:uid="{00000000-0004-0000-0000-0000C6010000}"/>
    <hyperlink ref="BI8" r:id="rId356" display="https://www.iaaf.org/athletes/athlete=226511" xr:uid="{00000000-0004-0000-0000-0000C7010000}"/>
    <hyperlink ref="BI9" r:id="rId357" display="https://www.iaaf.org/athletes/athlete=184495" xr:uid="{00000000-0004-0000-0000-0000C8010000}"/>
    <hyperlink ref="BI10" r:id="rId358" display="https://www.iaaf.org/athletes/athlete=272459" xr:uid="{00000000-0004-0000-0000-0000C9010000}"/>
    <hyperlink ref="BI11" r:id="rId359" display="https://www.iaaf.org/athletes/athlete=226511" xr:uid="{00000000-0004-0000-0000-0000CA010000}"/>
    <hyperlink ref="BI12" r:id="rId360" display="https://www.iaaf.org/athletes/athlete=171229" xr:uid="{00000000-0004-0000-0000-0000CB010000}"/>
    <hyperlink ref="BI13" r:id="rId361" display="https://www.iaaf.org/athletes/athlete=181883" xr:uid="{00000000-0004-0000-0000-0000CC010000}"/>
    <hyperlink ref="BI14" r:id="rId362" display="https://www.iaaf.org/athletes/athlete=171229" xr:uid="{00000000-0004-0000-0000-0000CD010000}"/>
    <hyperlink ref="BI15" r:id="rId363" display="https://www.iaaf.org/athletes/athlete=184214" xr:uid="{00000000-0004-0000-0000-0000CE010000}"/>
    <hyperlink ref="BI16" r:id="rId364" display="https://www.iaaf.org/athletes/athlete=187603" xr:uid="{00000000-0004-0000-0000-0000CF010000}"/>
    <hyperlink ref="BI17" r:id="rId365" display="https://www.iaaf.org/athletes/athlete=68169" xr:uid="{00000000-0004-0000-0000-0000D0010000}"/>
    <hyperlink ref="BI18" r:id="rId366" display="https://www.iaaf.org/athletes/athlete=263953" xr:uid="{00000000-0004-0000-0000-0000D1010000}"/>
    <hyperlink ref="BI19" r:id="rId367" display="https://www.iaaf.org/athletes/athlete=263953" xr:uid="{00000000-0004-0000-0000-0000D2010000}"/>
    <hyperlink ref="BI20" r:id="rId368" display="https://www.iaaf.org/athletes/athlete=194275" xr:uid="{00000000-0004-0000-0000-0000D3010000}"/>
    <hyperlink ref="BI21" r:id="rId369" display="https://www.iaaf.org/athletes/athlete=263953" xr:uid="{00000000-0004-0000-0000-0000D4010000}"/>
    <hyperlink ref="BI22" r:id="rId370" display="https://www.iaaf.org/athletes/athlete=171229" xr:uid="{00000000-0004-0000-0000-0000D5010000}"/>
    <hyperlink ref="BI23" r:id="rId371" display="https://www.iaaf.org/athletes/athlete=184495" xr:uid="{00000000-0004-0000-0000-0000D6010000}"/>
    <hyperlink ref="BI24" r:id="rId372" display="https://www.iaaf.org/athletes/athlete=171229" xr:uid="{00000000-0004-0000-0000-0000D7010000}"/>
    <hyperlink ref="BI25" r:id="rId373" display="https://www.iaaf.org/athletes/athlete=132800" xr:uid="{00000000-0004-0000-0000-0000D8010000}"/>
    <hyperlink ref="BI26" r:id="rId374" display="https://www.iaaf.org/athletes/athlete=171229" xr:uid="{00000000-0004-0000-0000-0000D9010000}"/>
    <hyperlink ref="BI27" r:id="rId375" display="https://www.iaaf.org/athletes/athlete=273291" xr:uid="{00000000-0004-0000-0000-0000DA010000}"/>
    <hyperlink ref="BI28" r:id="rId376" display="https://www.iaaf.org/athletes/athlete=171229" xr:uid="{00000000-0004-0000-0000-0000DB010000}"/>
    <hyperlink ref="BI29" r:id="rId377" display="https://www.iaaf.org/athletes/athlete=171229" xr:uid="{00000000-0004-0000-0000-0000DC010000}"/>
    <hyperlink ref="BI30" r:id="rId378" display="https://www.iaaf.org/athletes/athlete=226511" xr:uid="{00000000-0004-0000-0000-0000DD010000}"/>
    <hyperlink ref="BI31" r:id="rId379" display="https://www.iaaf.org/athletes/athlete=130396" xr:uid="{00000000-0004-0000-0000-0000DE010000}"/>
    <hyperlink ref="BI32" r:id="rId380" display="https://www.iaaf.org/athletes/athlete=171229" xr:uid="{00000000-0004-0000-0000-0000DF010000}"/>
    <hyperlink ref="BI33" r:id="rId381" display="https://www.iaaf.org/athletes/athlete=68169" xr:uid="{00000000-0004-0000-0000-0000E0010000}"/>
    <hyperlink ref="BI34" r:id="rId382" display="https://www.iaaf.org/athletes/athlete=194277" xr:uid="{00000000-0004-0000-0000-0000E1010000}"/>
    <hyperlink ref="BI35" r:id="rId383" display="https://www.iaaf.org/athletes/athlete=62935" xr:uid="{00000000-0004-0000-0000-0000E2010000}"/>
    <hyperlink ref="BI36" r:id="rId384" display="https://www.iaaf.org/athletes/athlete=68169" xr:uid="{00000000-0004-0000-0000-0000E3010000}"/>
    <hyperlink ref="BI37" r:id="rId385" display="https://www.iaaf.org/athletes/athlete=68169" xr:uid="{00000000-0004-0000-0000-0000E4010000}"/>
    <hyperlink ref="BI38" r:id="rId386" display="https://www.iaaf.org/athletes/athlete=171229" xr:uid="{00000000-0004-0000-0000-0000E5010000}"/>
    <hyperlink ref="BI39" r:id="rId387" display="https://www.iaaf.org/athletes/athlete=174853" xr:uid="{00000000-0004-0000-0000-0000E6010000}"/>
    <hyperlink ref="BI40" r:id="rId388" display="https://www.iaaf.org/athletes/athlete=181712" xr:uid="{00000000-0004-0000-0000-0000E7010000}"/>
    <hyperlink ref="BI41" r:id="rId389" display="https://www.iaaf.org/athletes/athlete=171229" xr:uid="{00000000-0004-0000-0000-0000E8010000}"/>
    <hyperlink ref="BI42" r:id="rId390" display="https://www.iaaf.org/athletes/athlete=181712" xr:uid="{00000000-0004-0000-0000-0000E9010000}"/>
    <hyperlink ref="BI43" r:id="rId391" display="https://www.iaaf.org/athletes/athlete=171229" xr:uid="{00000000-0004-0000-0000-0000EA010000}"/>
    <hyperlink ref="BI44" r:id="rId392" display="https://www.iaaf.org/athletes/athlete=194277" xr:uid="{00000000-0004-0000-0000-0000EB010000}"/>
    <hyperlink ref="BI45" r:id="rId393" display="https://www.iaaf.org/athletes/athlete=61970" xr:uid="{00000000-0004-0000-0000-0000EC010000}"/>
    <hyperlink ref="BI46" r:id="rId394" display="https://www.iaaf.org/athletes/athlete=62935" xr:uid="{00000000-0004-0000-0000-0000ED010000}"/>
    <hyperlink ref="BI47" r:id="rId395" display="https://www.iaaf.org/athletes/athlete=130396" xr:uid="{00000000-0004-0000-0000-0000EE010000}"/>
    <hyperlink ref="BI48" r:id="rId396" display="https://www.iaaf.org/athletes/athlete=61208" xr:uid="{00000000-0004-0000-0000-0000EF010000}"/>
    <hyperlink ref="BI49" r:id="rId397" display="https://www.iaaf.org/athletes/athlete=171229" xr:uid="{00000000-0004-0000-0000-0000F0010000}"/>
    <hyperlink ref="BI50" r:id="rId398" display="https://www.iaaf.org/athletes/athlete=263953" xr:uid="{00000000-0004-0000-0000-0000F1010000}"/>
    <hyperlink ref="BI51" r:id="rId399" display="https://www.iaaf.org/athletes/athlete=62935" xr:uid="{00000000-0004-0000-0000-0000F2010000}"/>
    <hyperlink ref="BI52" r:id="rId400" display="https://www.iaaf.org/athletes/athlete=272459" xr:uid="{00000000-0004-0000-0000-0000F3010000}"/>
    <hyperlink ref="BQ3" r:id="rId401" display="https://www.iaaf.org/athletes/athlete=9824" xr:uid="{00000000-0004-0000-0000-0000F4010000}"/>
    <hyperlink ref="BQ4" r:id="rId402" display="https://www.iaaf.org/athletes/athlete=9824" xr:uid="{00000000-0004-0000-0000-0000F5010000}"/>
    <hyperlink ref="BQ5" r:id="rId403" display="https://www.iaaf.org/athletes/athlete=135263" xr:uid="{00000000-0004-0000-0000-0000F6010000}"/>
    <hyperlink ref="BQ6" r:id="rId404" display="https://www.iaaf.org/athletes/athlete=9824" xr:uid="{00000000-0004-0000-0000-0000F7010000}"/>
    <hyperlink ref="BQ7" r:id="rId405" display="https://www.iaaf.org/athletes/athlete=233041" xr:uid="{00000000-0004-0000-0000-0000F8010000}"/>
    <hyperlink ref="BQ8" r:id="rId406" display="https://www.iaaf.org/athletes/athlete=9824" xr:uid="{00000000-0004-0000-0000-0000F9010000}"/>
    <hyperlink ref="BQ9" r:id="rId407" display="https://www.iaaf.org/athletes/athlete=9824" xr:uid="{00000000-0004-0000-0000-0000FA010000}"/>
    <hyperlink ref="BQ10" r:id="rId408" display="https://www.iaaf.org/athletes/athlete=9824" xr:uid="{00000000-0004-0000-0000-0000FB010000}"/>
    <hyperlink ref="BQ11" r:id="rId409" display="https://www.iaaf.org/athletes/athlete=9824" xr:uid="{00000000-0004-0000-0000-0000FC010000}"/>
    <hyperlink ref="BQ12" r:id="rId410" display="https://www.iaaf.org/athletes/athlete=1936" xr:uid="{00000000-0004-0000-0000-0000FD010000}"/>
    <hyperlink ref="BQ13" r:id="rId411" display="https://www.iaaf.org/athletes/athlete=135263" xr:uid="{00000000-0004-0000-0000-0000FE010000}"/>
    <hyperlink ref="BQ14" r:id="rId412" display="https://www.iaaf.org/athletes/athlete=1936" xr:uid="{00000000-0004-0000-0000-0000FF010000}"/>
    <hyperlink ref="BQ15" r:id="rId413" display="https://www.iaaf.org/athletes/athlete=9824" xr:uid="{00000000-0004-0000-0000-000000020000}"/>
    <hyperlink ref="BQ16" r:id="rId414" display="https://www.iaaf.org/athletes/athlete=258588" xr:uid="{00000000-0004-0000-0000-000001020000}"/>
    <hyperlink ref="BQ17" r:id="rId415" display="https://www.iaaf.org/athletes/athlete=9824" xr:uid="{00000000-0004-0000-0000-000002020000}"/>
    <hyperlink ref="BQ18" r:id="rId416" display="https://www.iaaf.org/athletes/athlete=233041" xr:uid="{00000000-0004-0000-0000-000003020000}"/>
    <hyperlink ref="BQ19" r:id="rId417" display="https://www.iaaf.org/athletes/athlete=135263" xr:uid="{00000000-0004-0000-0000-000004020000}"/>
    <hyperlink ref="BQ20" r:id="rId418" display="https://www.iaaf.org/athletes/athlete=131340" xr:uid="{00000000-0004-0000-0000-000005020000}"/>
    <hyperlink ref="BQ21" r:id="rId419" display="https://www.iaaf.org/athletes/athlete=1936" xr:uid="{00000000-0004-0000-0000-000006020000}"/>
    <hyperlink ref="BQ22" r:id="rId420" display="https://www.iaaf.org/athletes/athlete=9824" xr:uid="{00000000-0004-0000-0000-000007020000}"/>
    <hyperlink ref="BQ23" r:id="rId421" display="https://www.iaaf.org/athletes/athlete=9824" xr:uid="{00000000-0004-0000-0000-000008020000}"/>
    <hyperlink ref="BQ24" r:id="rId422" display="https://www.iaaf.org/athletes/athlete=9824" xr:uid="{00000000-0004-0000-0000-000009020000}"/>
    <hyperlink ref="BQ25" r:id="rId423" display="https://www.iaaf.org/athletes/athlete=233041" xr:uid="{00000000-0004-0000-0000-00000A020000}"/>
    <hyperlink ref="BQ26" r:id="rId424" display="https://www.iaaf.org/athletes/athlete=135263" xr:uid="{00000000-0004-0000-0000-00000B020000}"/>
    <hyperlink ref="BQ27" r:id="rId425" display="https://www.iaaf.org/athletes/athlete=9824" xr:uid="{00000000-0004-0000-0000-00000C020000}"/>
    <hyperlink ref="BQ28" r:id="rId426" display="https://www.iaaf.org/athletes/athlete=131340" xr:uid="{00000000-0004-0000-0000-00000D020000}"/>
    <hyperlink ref="BQ29" r:id="rId427" display="https://www.iaaf.org/athletes/athlete=232780" xr:uid="{00000000-0004-0000-0000-00000E020000}"/>
    <hyperlink ref="BQ30" r:id="rId428" display="https://www.iaaf.org/athletes/athlete=201943" xr:uid="{00000000-0004-0000-0000-00000F020000}"/>
    <hyperlink ref="BQ31" r:id="rId429" display="https://www.iaaf.org/athletes/athlete=292900" xr:uid="{00000000-0004-0000-0000-000010020000}"/>
    <hyperlink ref="BQ32" r:id="rId430" display="https://www.iaaf.org/athletes/athlete=179892" xr:uid="{00000000-0004-0000-0000-000011020000}"/>
    <hyperlink ref="BQ33" r:id="rId431" display="https://www.iaaf.org/athletes/athlete=280298" xr:uid="{00000000-0004-0000-0000-000012020000}"/>
    <hyperlink ref="BQ34" r:id="rId432" display="https://www.iaaf.org/athletes/athlete=131340" xr:uid="{00000000-0004-0000-0000-000013020000}"/>
    <hyperlink ref="BQ35" r:id="rId433" display="https://www.iaaf.org/athletes/athlete=1936" xr:uid="{00000000-0004-0000-0000-000014020000}"/>
    <hyperlink ref="BQ36" r:id="rId434" display="https://www.iaaf.org/athletes/athlete=233041" xr:uid="{00000000-0004-0000-0000-000015020000}"/>
    <hyperlink ref="BQ37" r:id="rId435" display="https://www.iaaf.org/athletes/athlete=9824" xr:uid="{00000000-0004-0000-0000-000016020000}"/>
    <hyperlink ref="BQ38" r:id="rId436" display="https://www.iaaf.org/athletes/athlete=9824" xr:uid="{00000000-0004-0000-0000-000017020000}"/>
    <hyperlink ref="BQ39" r:id="rId437" display="https://www.iaaf.org/athletes/athlete=131340" xr:uid="{00000000-0004-0000-0000-000018020000}"/>
    <hyperlink ref="BQ40" r:id="rId438" display="https://www.iaaf.org/athletes/athlete=179892" xr:uid="{00000000-0004-0000-0000-000019020000}"/>
    <hyperlink ref="BQ41" r:id="rId439" display="https://www.iaaf.org/athletes/athlete=402" xr:uid="{00000000-0004-0000-0000-00001A020000}"/>
    <hyperlink ref="BQ42" r:id="rId440" display="https://www.iaaf.org/athletes/athlete=56025" xr:uid="{00000000-0004-0000-0000-00001B020000}"/>
    <hyperlink ref="BQ43" r:id="rId441" display="https://www.iaaf.org/athletes/athlete=202173" xr:uid="{00000000-0004-0000-0000-00001C020000}"/>
    <hyperlink ref="BQ44" r:id="rId442" display="https://www.iaaf.org/athletes/athlete=9824" xr:uid="{00000000-0004-0000-0000-00001D020000}"/>
    <hyperlink ref="BQ45" r:id="rId443" display="https://www.iaaf.org/athletes/athlete=9824" xr:uid="{00000000-0004-0000-0000-00001E020000}"/>
    <hyperlink ref="BQ46" r:id="rId444" display="https://www.iaaf.org/athletes/athlete=9824" xr:uid="{00000000-0004-0000-0000-00001F020000}"/>
    <hyperlink ref="BQ47" r:id="rId445" display="https://www.iaaf.org/athletes/athlete=293047" xr:uid="{00000000-0004-0000-0000-000020020000}"/>
    <hyperlink ref="BQ48" r:id="rId446" display="https://www.iaaf.org/athletes/athlete=9824" xr:uid="{00000000-0004-0000-0000-000021020000}"/>
    <hyperlink ref="BQ49" r:id="rId447" display="https://www.iaaf.org/athletes/athlete=9824" xr:uid="{00000000-0004-0000-0000-000022020000}"/>
    <hyperlink ref="BQ50" r:id="rId448" display="https://www.iaaf.org/athletes/athlete=190507" xr:uid="{00000000-0004-0000-0000-000023020000}"/>
    <hyperlink ref="BQ51" r:id="rId449" display="https://www.iaaf.org/athletes/athlete=9100" xr:uid="{00000000-0004-0000-0000-000024020000}"/>
    <hyperlink ref="BQ52" r:id="rId450" display="https://www.iaaf.org/athletes/athlete=9824" xr:uid="{00000000-0004-0000-0000-000025020000}"/>
    <hyperlink ref="BV3" r:id="rId451" display="https://www.iaaf.org/athletes/athlete=226511" xr:uid="{00000000-0004-0000-0000-000026020000}"/>
    <hyperlink ref="BV4" r:id="rId452" display="https://www.iaaf.org/athletes/athlete=63389" xr:uid="{00000000-0004-0000-0000-000027020000}"/>
    <hyperlink ref="BV5" r:id="rId453" display="https://www.iaaf.org/athletes/athlete=110030" xr:uid="{00000000-0004-0000-0000-000028020000}"/>
    <hyperlink ref="BV6" r:id="rId454" display="https://www.iaaf.org/athletes/athlete=132548" xr:uid="{00000000-0004-0000-0000-000029020000}"/>
    <hyperlink ref="BV7" r:id="rId455" display="https://www.iaaf.org/athletes/athlete=67840" xr:uid="{00000000-0004-0000-0000-00002A020000}"/>
    <hyperlink ref="BV8" r:id="rId456" display="https://www.iaaf.org/athletes/athlete=64210" xr:uid="{00000000-0004-0000-0000-00002B020000}"/>
    <hyperlink ref="BV9" r:id="rId457" display="https://www.iaaf.org/athletes/athlete=115545" xr:uid="{00000000-0004-0000-0000-00002C020000}"/>
    <hyperlink ref="BV10" r:id="rId458" display="https://www.iaaf.org/athletes/athlete=60838" xr:uid="{00000000-0004-0000-0000-00002D020000}"/>
    <hyperlink ref="BV11" r:id="rId459" display="https://www.iaaf.org/athletes/athlete=131245" xr:uid="{00000000-0004-0000-0000-00002E020000}"/>
    <hyperlink ref="BV12" r:id="rId460" display="https://www.iaaf.org/athletes/athlete=226511" xr:uid="{00000000-0004-0000-0000-00002F020000}"/>
    <hyperlink ref="BV13" r:id="rId461" display="https://www.iaaf.org/athletes/athlete=65452" xr:uid="{00000000-0004-0000-0000-000030020000}"/>
    <hyperlink ref="BV14" r:id="rId462" display="https://www.iaaf.org/athletes/athlete=132545" xr:uid="{00000000-0004-0000-0000-000031020000}"/>
    <hyperlink ref="BV15" r:id="rId463" display="https://www.iaaf.org/athletes/athlete=64210" xr:uid="{00000000-0004-0000-0000-000032020000}"/>
    <hyperlink ref="BV16" r:id="rId464" display="https://www.iaaf.org/athletes/athlete=131245" xr:uid="{00000000-0004-0000-0000-000033020000}"/>
    <hyperlink ref="BV17" r:id="rId465" display="https://www.iaaf.org/athletes/athlete=131244" xr:uid="{00000000-0004-0000-0000-000034020000}"/>
    <hyperlink ref="BV18" r:id="rId466" display="https://www.iaaf.org/athletes/athlete=272459" xr:uid="{00000000-0004-0000-0000-000035020000}"/>
    <hyperlink ref="BV19" r:id="rId467" display="https://www.iaaf.org/athletes/athlete=60203" xr:uid="{00000000-0004-0000-0000-000036020000}"/>
    <hyperlink ref="BV20" r:id="rId468" display="https://www.iaaf.org/athletes/athlete=169765" xr:uid="{00000000-0004-0000-0000-000037020000}"/>
    <hyperlink ref="BV21" r:id="rId469" display="https://www.iaaf.org/athletes/athlete=63389" xr:uid="{00000000-0004-0000-0000-000038020000}"/>
    <hyperlink ref="BV22" r:id="rId470" display="https://www.iaaf.org/athletes/athlete=132545" xr:uid="{00000000-0004-0000-0000-000039020000}"/>
    <hyperlink ref="BV23" r:id="rId471" display="https://www.iaaf.org/athletes/athlete=169765" xr:uid="{00000000-0004-0000-0000-00003A020000}"/>
    <hyperlink ref="BV24" r:id="rId472" display="https://www.iaaf.org/athletes/athlete=192230" xr:uid="{00000000-0004-0000-0000-00003B020000}"/>
    <hyperlink ref="BV25" r:id="rId473" display="https://www.iaaf.org/athletes/athlete=131244" xr:uid="{00000000-0004-0000-0000-00003C020000}"/>
    <hyperlink ref="BV26" r:id="rId474" display="https://www.iaaf.org/athletes/athlete=64210" xr:uid="{00000000-0004-0000-0000-00003D020000}"/>
    <hyperlink ref="BV27" r:id="rId475" display="https://www.iaaf.org/athletes/athlete=273291" xr:uid="{00000000-0004-0000-0000-00003E020000}"/>
    <hyperlink ref="BV28" r:id="rId476" display="https://www.iaaf.org/athletes/athlete=68508" xr:uid="{00000000-0004-0000-0000-00003F020000}"/>
    <hyperlink ref="BV29" r:id="rId477" display="https://www.iaaf.org/athletes/athlete=273291" xr:uid="{00000000-0004-0000-0000-000040020000}"/>
    <hyperlink ref="BV30" r:id="rId478" display="https://www.iaaf.org/athletes/athlete=196312" xr:uid="{00000000-0004-0000-0000-000041020000}"/>
    <hyperlink ref="BV31" r:id="rId479" display="https://www.iaaf.org/athletes/athlete=60838" xr:uid="{00000000-0004-0000-0000-000042020000}"/>
    <hyperlink ref="BV32" r:id="rId480" display="https://www.iaaf.org/athletes/athlete=273291" xr:uid="{00000000-0004-0000-0000-000043020000}"/>
    <hyperlink ref="BV33" r:id="rId481" display="https://www.iaaf.org/athletes/athlete=204835" xr:uid="{00000000-0004-0000-0000-000044020000}"/>
    <hyperlink ref="BV34" r:id="rId482" display="https://www.iaaf.org/athletes/athlete=67834" xr:uid="{00000000-0004-0000-0000-000045020000}"/>
    <hyperlink ref="BV35" r:id="rId483" display="https://www.iaaf.org/athletes/athlete=254303" xr:uid="{00000000-0004-0000-0000-000046020000}"/>
    <hyperlink ref="BV36" r:id="rId484" display="https://www.iaaf.org/athletes/athlete=193929" xr:uid="{00000000-0004-0000-0000-000047020000}"/>
    <hyperlink ref="BV37" r:id="rId485" display="https://www.iaaf.org/athletes/athlete=61533" xr:uid="{00000000-0004-0000-0000-000048020000}"/>
    <hyperlink ref="BV38" r:id="rId486" display="https://www.iaaf.org/athletes/athlete=248056" xr:uid="{00000000-0004-0000-0000-000049020000}"/>
    <hyperlink ref="BV39" r:id="rId487" display="https://www.iaaf.org/athletes/athlete=196312" xr:uid="{00000000-0004-0000-0000-00004A020000}"/>
    <hyperlink ref="BV40" r:id="rId488" display="https://www.iaaf.org/athletes/athlete=64210" xr:uid="{00000000-0004-0000-0000-00004B020000}"/>
    <hyperlink ref="BV41" r:id="rId489" display="https://www.iaaf.org/athletes/athlete=248056" xr:uid="{00000000-0004-0000-0000-00004C020000}"/>
    <hyperlink ref="BV42" r:id="rId490" display="https://www.iaaf.org/athletes/athlete=66273" xr:uid="{00000000-0004-0000-0000-00004D020000}"/>
    <hyperlink ref="BV43" r:id="rId491" display="https://www.iaaf.org/athletes/athlete=61520" xr:uid="{00000000-0004-0000-0000-00004E020000}"/>
    <hyperlink ref="BV44" r:id="rId492" display="https://www.iaaf.org/athletes/athlete=61238" xr:uid="{00000000-0004-0000-0000-00004F020000}"/>
    <hyperlink ref="BV45" r:id="rId493" display="https://www.iaaf.org/athletes/athlete=254303" xr:uid="{00000000-0004-0000-0000-000050020000}"/>
    <hyperlink ref="BV46" r:id="rId494" display="https://www.iaaf.org/athletes/athlete=193929" xr:uid="{00000000-0004-0000-0000-000051020000}"/>
    <hyperlink ref="BV47" r:id="rId495" display="https://www.iaaf.org/athletes/athlete=196312" xr:uid="{00000000-0004-0000-0000-000052020000}"/>
    <hyperlink ref="BV48" r:id="rId496" display="https://www.iaaf.org/athletes/athlete=254303" xr:uid="{00000000-0004-0000-0000-000053020000}"/>
    <hyperlink ref="BV49" r:id="rId497" display="https://www.iaaf.org/athletes/athlete=68508" xr:uid="{00000000-0004-0000-0000-000054020000}"/>
    <hyperlink ref="BV50" r:id="rId498" display="https://www.iaaf.org/athletes/athlete=61612" xr:uid="{00000000-0004-0000-0000-000055020000}"/>
    <hyperlink ref="BV51" r:id="rId499" display="https://www.iaaf.org/athletes/athlete=131287" xr:uid="{00000000-0004-0000-0000-000056020000}"/>
    <hyperlink ref="BV52" r:id="rId500" display="https://www.iaaf.org/athletes/athlete=62935" xr:uid="{00000000-0004-0000-0000-000057020000}"/>
    <hyperlink ref="CD3" r:id="rId501" display="https://www.iaaf.org/athletes/athlete=209036" xr:uid="{00000000-0004-0000-0000-000058020000}"/>
    <hyperlink ref="CD4" r:id="rId502" display="https://www.iaaf.org/athletes/athlete=209036" xr:uid="{00000000-0004-0000-0000-000059020000}"/>
    <hyperlink ref="CD5" r:id="rId503" display="https://www.iaaf.org/athletes/athlete=209036" xr:uid="{00000000-0004-0000-0000-00005A020000}"/>
    <hyperlink ref="CD6" r:id="rId504" display="https://www.iaaf.org/athletes/athlete=4681" xr:uid="{00000000-0004-0000-0000-00005B020000}"/>
    <hyperlink ref="CD7" r:id="rId505" display="https://www.iaaf.org/athletes/athlete=4681" xr:uid="{00000000-0004-0000-0000-00005C020000}"/>
    <hyperlink ref="CD8" r:id="rId506" display="https://www.iaaf.org/athletes/athlete=209036" xr:uid="{00000000-0004-0000-0000-00005D020000}"/>
    <hyperlink ref="CD9" r:id="rId507" display="https://www.iaaf.org/athletes/athlete=209036" xr:uid="{00000000-0004-0000-0000-00005E020000}"/>
    <hyperlink ref="CD10" r:id="rId508" display="https://www.iaaf.org/athletes/athlete=209036" xr:uid="{00000000-0004-0000-0000-00005F020000}"/>
    <hyperlink ref="CD11" r:id="rId509" display="https://www.iaaf.org/athletes/athlete=519" xr:uid="{00000000-0004-0000-0000-000060020000}"/>
    <hyperlink ref="CD12" r:id="rId510" display="https://www.iaaf.org/athletes/athlete=4681" xr:uid="{00000000-0004-0000-0000-000061020000}"/>
    <hyperlink ref="CD13" r:id="rId511" display="https://www.iaaf.org/athletes/athlete=256997" xr:uid="{00000000-0004-0000-0000-000062020000}"/>
    <hyperlink ref="CD14" r:id="rId512" display="https://www.iaaf.org/athletes/athlete=209036" xr:uid="{00000000-0004-0000-0000-000063020000}"/>
    <hyperlink ref="CD15" r:id="rId513" display="https://www.iaaf.org/athletes/athlete=583" xr:uid="{00000000-0004-0000-0000-000064020000}"/>
    <hyperlink ref="CD16" r:id="rId514" display="https://www.iaaf.org/athletes/athlete=4681" xr:uid="{00000000-0004-0000-0000-000065020000}"/>
    <hyperlink ref="CD17" r:id="rId515" display="https://www.iaaf.org/athletes/athlete=209036" xr:uid="{00000000-0004-0000-0000-000066020000}"/>
    <hyperlink ref="CD18" r:id="rId516" display="https://www.iaaf.org/athletes/athlete=209036" xr:uid="{00000000-0004-0000-0000-000067020000}"/>
    <hyperlink ref="CD19" r:id="rId517" display="https://www.iaaf.org/athletes/athlete=209036" xr:uid="{00000000-0004-0000-0000-000068020000}"/>
    <hyperlink ref="CD20" r:id="rId518" display="https://www.iaaf.org/athletes/athlete=209036" xr:uid="{00000000-0004-0000-0000-000069020000}"/>
    <hyperlink ref="CD21" r:id="rId519" display="https://www.iaaf.org/athletes/athlete=4681" xr:uid="{00000000-0004-0000-0000-00006A020000}"/>
    <hyperlink ref="CD22" r:id="rId520" display="https://www.iaaf.org/athletes/athlete=4681" xr:uid="{00000000-0004-0000-0000-00006B020000}"/>
    <hyperlink ref="CD23" r:id="rId521" display="https://www.iaaf.org/athletes/athlete=208553" xr:uid="{00000000-0004-0000-0000-00006C020000}"/>
    <hyperlink ref="CD24" r:id="rId522" display="https://www.iaaf.org/athletes/athlete=4681" xr:uid="{00000000-0004-0000-0000-00006D020000}"/>
    <hyperlink ref="CD25" r:id="rId523" display="https://www.iaaf.org/athletes/athlete=1493" xr:uid="{00000000-0004-0000-0000-00006E020000}"/>
    <hyperlink ref="CD26" r:id="rId524" display="https://www.iaaf.org/athletes/athlete=4681" xr:uid="{00000000-0004-0000-0000-00006F020000}"/>
    <hyperlink ref="CD27" r:id="rId525" display="https://www.iaaf.org/athletes/athlete=519" xr:uid="{00000000-0004-0000-0000-000070020000}"/>
    <hyperlink ref="CD28" r:id="rId526" display="https://www.iaaf.org/athletes/athlete=583" xr:uid="{00000000-0004-0000-0000-000071020000}"/>
    <hyperlink ref="CD29" r:id="rId527" display="https://www.iaaf.org/athletes/athlete=134095" xr:uid="{00000000-0004-0000-0000-000072020000}"/>
    <hyperlink ref="CD30" r:id="rId528" display="https://www.iaaf.org/athletes/athlete=242622" xr:uid="{00000000-0004-0000-0000-000073020000}"/>
    <hyperlink ref="CD31" r:id="rId529" display="https://www.iaaf.org/athletes/athlete=583" xr:uid="{00000000-0004-0000-0000-000074020000}"/>
    <hyperlink ref="CD32" r:id="rId530" display="https://www.iaaf.org/athletes/athlete=256997" xr:uid="{00000000-0004-0000-0000-000075020000}"/>
    <hyperlink ref="CD33" r:id="rId531" display="https://www.iaaf.org/athletes/athlete=137777" xr:uid="{00000000-0004-0000-0000-000076020000}"/>
    <hyperlink ref="CD34" r:id="rId532" display="https://www.iaaf.org/athletes/athlete=583" xr:uid="{00000000-0004-0000-0000-000077020000}"/>
    <hyperlink ref="CD35" r:id="rId533" display="https://www.iaaf.org/athletes/athlete=4681" xr:uid="{00000000-0004-0000-0000-000078020000}"/>
    <hyperlink ref="CD36" r:id="rId534" display="https://www.iaaf.org/athletes/athlete=273168" xr:uid="{00000000-0004-0000-0000-000079020000}"/>
    <hyperlink ref="CD37" r:id="rId535" display="https://www.iaaf.org/athletes/athlete=134095" xr:uid="{00000000-0004-0000-0000-00007A020000}"/>
    <hyperlink ref="CD38" r:id="rId536" display="https://www.iaaf.org/athletes/athlete=259120" xr:uid="{00000000-0004-0000-0000-00007B020000}"/>
    <hyperlink ref="CD39" r:id="rId537" display="https://www.iaaf.org/athletes/athlete=242622" xr:uid="{00000000-0004-0000-0000-00007C020000}"/>
    <hyperlink ref="CD40" r:id="rId538" display="https://www.iaaf.org/athletes/athlete=256590" xr:uid="{00000000-0004-0000-0000-00007D020000}"/>
    <hyperlink ref="CD41" r:id="rId539" display="https://www.iaaf.org/athletes/athlete=583" xr:uid="{00000000-0004-0000-0000-00007E020000}"/>
    <hyperlink ref="CD42" r:id="rId540" display="https://www.iaaf.org/athletes/athlete=20036" xr:uid="{00000000-0004-0000-0000-00007F020000}"/>
    <hyperlink ref="CD43" r:id="rId541" display="https://www.iaaf.org/athletes/athlete=4681" xr:uid="{00000000-0004-0000-0000-000080020000}"/>
    <hyperlink ref="CD44" r:id="rId542" display="https://www.iaaf.org/athletes/athlete=9321" xr:uid="{00000000-0004-0000-0000-000081020000}"/>
    <hyperlink ref="CD45" r:id="rId543" display="https://www.iaaf.org/athletes/athlete=4681" xr:uid="{00000000-0004-0000-0000-000082020000}"/>
    <hyperlink ref="CD46" r:id="rId544" display="https://www.iaaf.org/athletes/athlete=1018" xr:uid="{00000000-0004-0000-0000-000083020000}"/>
    <hyperlink ref="CD47" r:id="rId545" display="https://www.iaaf.org/athletes/athlete=4681" xr:uid="{00000000-0004-0000-0000-000084020000}"/>
    <hyperlink ref="CD48" r:id="rId546" display="https://www.iaaf.org/athletes/athlete=4681" xr:uid="{00000000-0004-0000-0000-000085020000}"/>
    <hyperlink ref="CD49" r:id="rId547" display="https://www.iaaf.org/athletes/athlete=209036" xr:uid="{00000000-0004-0000-0000-000086020000}"/>
    <hyperlink ref="CD50" r:id="rId548" display="https://www.iaaf.org/athletes/athlete=232780" xr:uid="{00000000-0004-0000-0000-000087020000}"/>
    <hyperlink ref="CD51" r:id="rId549" display="https://www.iaaf.org/athletes/athlete=21170" xr:uid="{00000000-0004-0000-0000-000088020000}"/>
    <hyperlink ref="CD52" r:id="rId550" display="https://www.iaaf.org/athletes/athlete=1018" xr:uid="{00000000-0004-0000-0000-000089020000}"/>
    <hyperlink ref="CI3" r:id="rId551" display="https://www.iaaf.org/athletes/athlete=64248" xr:uid="{00000000-0004-0000-0000-00008A020000}"/>
    <hyperlink ref="CI4" r:id="rId552" display="https://www.iaaf.org/athletes/athlete=80770" xr:uid="{00000000-0004-0000-0000-00008B020000}"/>
    <hyperlink ref="CI5" r:id="rId553" display="https://www.iaaf.org/athletes/athlete=241321" xr:uid="{00000000-0004-0000-0000-00008C020000}"/>
    <hyperlink ref="CI6" r:id="rId554" display="https://www.iaaf.org/athletes/athlete=61558" xr:uid="{00000000-0004-0000-0000-00008D020000}"/>
    <hyperlink ref="CI7" r:id="rId555" display="https://www.iaaf.org/athletes/athlete=64248" xr:uid="{00000000-0004-0000-0000-00008E020000}"/>
    <hyperlink ref="CI8" r:id="rId556" display="https://www.iaaf.org/athletes/athlete=66055" xr:uid="{00000000-0004-0000-0000-00008F020000}"/>
    <hyperlink ref="CI9" r:id="rId557" display="https://www.iaaf.org/athletes/athlete=61558" xr:uid="{00000000-0004-0000-0000-000090020000}"/>
    <hyperlink ref="CI10" r:id="rId558" display="https://www.iaaf.org/athletes/athlete=80770" xr:uid="{00000000-0004-0000-0000-000091020000}"/>
    <hyperlink ref="CI11" r:id="rId559" display="https://www.iaaf.org/athletes/athlete=241321" xr:uid="{00000000-0004-0000-0000-000092020000}"/>
    <hyperlink ref="CI12" r:id="rId560" display="https://www.iaaf.org/athletes/athlete=64210" xr:uid="{00000000-0004-0000-0000-000093020000}"/>
    <hyperlink ref="CI13" r:id="rId561" display="https://www.iaaf.org/athletes/athlete=241321" xr:uid="{00000000-0004-0000-0000-000094020000}"/>
    <hyperlink ref="CI14" r:id="rId562" display="https://www.iaaf.org/athletes/athlete=241321" xr:uid="{00000000-0004-0000-0000-000095020000}"/>
    <hyperlink ref="CI15" r:id="rId563" display="https://www.iaaf.org/athletes/athlete=64248" xr:uid="{00000000-0004-0000-0000-000096020000}"/>
    <hyperlink ref="CI16" r:id="rId564" display="https://www.iaaf.org/athletes/athlete=61238" xr:uid="{00000000-0004-0000-0000-000097020000}"/>
    <hyperlink ref="CI17" r:id="rId565" display="https://www.iaaf.org/athletes/athlete=241321" xr:uid="{00000000-0004-0000-0000-000098020000}"/>
    <hyperlink ref="CI18" r:id="rId566" display="https://www.iaaf.org/athletes/athlete=242560" xr:uid="{00000000-0004-0000-0000-000099020000}"/>
    <hyperlink ref="CI19" r:id="rId567" display="https://www.iaaf.org/athletes/athlete=64483" xr:uid="{00000000-0004-0000-0000-00009A020000}"/>
    <hyperlink ref="CI20" r:id="rId568" display="https://www.iaaf.org/athletes/athlete=115137" xr:uid="{00000000-0004-0000-0000-00009B020000}"/>
    <hyperlink ref="CI21" r:id="rId569" display="https://www.iaaf.org/athletes/athlete=67055" xr:uid="{00000000-0004-0000-0000-00009C020000}"/>
    <hyperlink ref="CI22" r:id="rId570" display="https://www.iaaf.org/athletes/athlete=242560" xr:uid="{00000000-0004-0000-0000-00009D020000}"/>
    <hyperlink ref="CI23" r:id="rId571" display="https://www.iaaf.org/athletes/athlete=242560" xr:uid="{00000000-0004-0000-0000-00009E020000}"/>
    <hyperlink ref="CI24" r:id="rId572" display="https://www.iaaf.org/athletes/athlete=64483" xr:uid="{00000000-0004-0000-0000-00009F020000}"/>
    <hyperlink ref="CI25" r:id="rId573" display="https://www.iaaf.org/athletes/athlete=62015" xr:uid="{00000000-0004-0000-0000-0000A0020000}"/>
    <hyperlink ref="CI26" r:id="rId574" display="https://www.iaaf.org/athletes/athlete=242560" xr:uid="{00000000-0004-0000-0000-0000A1020000}"/>
    <hyperlink ref="CI27" r:id="rId575" display="https://www.iaaf.org/athletes/athlete=66055" xr:uid="{00000000-0004-0000-0000-0000A2020000}"/>
    <hyperlink ref="CI28" r:id="rId576" display="https://www.iaaf.org/athletes/athlete=241321" xr:uid="{00000000-0004-0000-0000-0000A3020000}"/>
    <hyperlink ref="CI29" r:id="rId577" display="https://www.iaaf.org/athletes/athlete=61722" xr:uid="{00000000-0004-0000-0000-0000A4020000}"/>
    <hyperlink ref="CI30" r:id="rId578" display="https://www.iaaf.org/athletes/athlete=64483" xr:uid="{00000000-0004-0000-0000-0000A5020000}"/>
    <hyperlink ref="CI31" r:id="rId579" display="https://www.iaaf.org/athletes/athlete=242560" xr:uid="{00000000-0004-0000-0000-0000A6020000}"/>
    <hyperlink ref="CI32" r:id="rId580" display="https://www.iaaf.org/athletes/athlete=66939" xr:uid="{00000000-0004-0000-0000-0000A7020000}"/>
    <hyperlink ref="CI33" r:id="rId581" display="https://www.iaaf.org/athletes/athlete=273769" xr:uid="{00000000-0004-0000-0000-0000A8020000}"/>
    <hyperlink ref="CI34" r:id="rId582" display="https://www.iaaf.org/athletes/athlete=61971" xr:uid="{00000000-0004-0000-0000-0000A9020000}"/>
    <hyperlink ref="CI35" r:id="rId583" display="https://www.iaaf.org/athletes/athlete=67834" xr:uid="{00000000-0004-0000-0000-0000AA020000}"/>
    <hyperlink ref="CI36" r:id="rId584" display="https://www.iaaf.org/athletes/athlete=64483" xr:uid="{00000000-0004-0000-0000-0000AB020000}"/>
    <hyperlink ref="CI37" r:id="rId585" display="https://www.iaaf.org/athletes/athlete=62537" xr:uid="{00000000-0004-0000-0000-0000AC020000}"/>
    <hyperlink ref="CI38" r:id="rId586" display="https://www.iaaf.org/athletes/athlete=66965" xr:uid="{00000000-0004-0000-0000-0000AD020000}"/>
    <hyperlink ref="CI39" r:id="rId587" display="https://www.iaaf.org/athletes/athlete=250432" xr:uid="{00000000-0004-0000-0000-0000AE020000}"/>
    <hyperlink ref="CI40" r:id="rId588" display="https://www.iaaf.org/athletes/athlete=64483" xr:uid="{00000000-0004-0000-0000-0000AF020000}"/>
    <hyperlink ref="CI41" r:id="rId589" display="https://www.iaaf.org/athletes/athlete=60992" xr:uid="{00000000-0004-0000-0000-0000B0020000}"/>
    <hyperlink ref="CI42" r:id="rId590" display="https://www.iaaf.org/athletes/athlete=242560" xr:uid="{00000000-0004-0000-0000-0000B1020000}"/>
    <hyperlink ref="CI43" r:id="rId591" display="https://www.iaaf.org/athletes/athlete=61521" xr:uid="{00000000-0004-0000-0000-0000B2020000}"/>
    <hyperlink ref="CI44" r:id="rId592" display="https://www.iaaf.org/athletes/athlete=241321" xr:uid="{00000000-0004-0000-0000-0000B3020000}"/>
    <hyperlink ref="CI45" r:id="rId593" display="https://www.iaaf.org/athletes/athlete=67055" xr:uid="{00000000-0004-0000-0000-0000B4020000}"/>
    <hyperlink ref="CI46" r:id="rId594" display="https://www.iaaf.org/athletes/athlete=64483" xr:uid="{00000000-0004-0000-0000-0000B5020000}"/>
    <hyperlink ref="CI47" r:id="rId595" display="https://www.iaaf.org/athletes/athlete=66958" xr:uid="{00000000-0004-0000-0000-0000B6020000}"/>
    <hyperlink ref="CI48" r:id="rId596" display="https://www.iaaf.org/athletes/athlete=241321" xr:uid="{00000000-0004-0000-0000-0000B7020000}"/>
    <hyperlink ref="CI49" r:id="rId597" display="https://www.iaaf.org/athletes/athlete=61558" xr:uid="{00000000-0004-0000-0000-0000B8020000}"/>
    <hyperlink ref="CI50" r:id="rId598" display="https://www.iaaf.org/athletes/athlete=66939" xr:uid="{00000000-0004-0000-0000-0000B9020000}"/>
    <hyperlink ref="CI51" r:id="rId599" display="https://www.iaaf.org/athletes/athlete=80770" xr:uid="{00000000-0004-0000-0000-0000BA020000}"/>
    <hyperlink ref="CI52" r:id="rId600" display="https://www.iaaf.org/athletes/athlete=61558" xr:uid="{00000000-0004-0000-0000-0000BB020000}"/>
    <hyperlink ref="CQ3" r:id="rId601" display="https://www.iaaf.org/athletes/athlete=255162" xr:uid="{00000000-0004-0000-0000-0000BC020000}"/>
    <hyperlink ref="CQ4" r:id="rId602" display="https://www.iaaf.org/athletes/athlete=1308" xr:uid="{00000000-0004-0000-0000-0000BD020000}"/>
    <hyperlink ref="CQ5" r:id="rId603" display="https://www.iaaf.org/athletes/athlete=2400" xr:uid="{00000000-0004-0000-0000-0000BE020000}"/>
    <hyperlink ref="CQ6" r:id="rId604" display="https://www.iaaf.org/athletes/athlete=1308" xr:uid="{00000000-0004-0000-0000-0000BF020000}"/>
    <hyperlink ref="CQ7" r:id="rId605" display="https://www.iaaf.org/athletes/athlete=1308" xr:uid="{00000000-0004-0000-0000-0000C0020000}"/>
    <hyperlink ref="CQ8" r:id="rId606" display="https://www.iaaf.org/athletes/athlete=189309" xr:uid="{00000000-0004-0000-0000-0000C1020000}"/>
    <hyperlink ref="CQ9" r:id="rId607" display="https://www.iaaf.org/athletes/athlete=255162" xr:uid="{00000000-0004-0000-0000-0000C2020000}"/>
    <hyperlink ref="CQ10" r:id="rId608" display="https://www.iaaf.org/athletes/athlete=1308" xr:uid="{00000000-0004-0000-0000-0000C3020000}"/>
    <hyperlink ref="CQ11" r:id="rId609" display="https://www.iaaf.org/athletes/athlete=4118" xr:uid="{00000000-0004-0000-0000-0000C4020000}"/>
    <hyperlink ref="CQ12" r:id="rId610" display="https://www.iaaf.org/athletes/athlete=189309" xr:uid="{00000000-0004-0000-0000-0000C5020000}"/>
    <hyperlink ref="CQ13" r:id="rId611" display="https://www.iaaf.org/athletes/athlete=189309" xr:uid="{00000000-0004-0000-0000-0000C6020000}"/>
    <hyperlink ref="CQ14" r:id="rId612" display="https://www.iaaf.org/athletes/athlete=255162" xr:uid="{00000000-0004-0000-0000-0000C7020000}"/>
    <hyperlink ref="CQ15" r:id="rId613" display="https://www.iaaf.org/athletes/athlete=1308" xr:uid="{00000000-0004-0000-0000-0000C8020000}"/>
    <hyperlink ref="CQ16" r:id="rId614" display="https://www.iaaf.org/athletes/athlete=199606" xr:uid="{00000000-0004-0000-0000-0000C9020000}"/>
    <hyperlink ref="CQ17" r:id="rId615" display="https://www.iaaf.org/athletes/athlete=1308" xr:uid="{00000000-0004-0000-0000-0000CA020000}"/>
    <hyperlink ref="CQ18" r:id="rId616" display="https://www.iaaf.org/athletes/athlete=1308" xr:uid="{00000000-0004-0000-0000-0000CB020000}"/>
    <hyperlink ref="CQ19" r:id="rId617" display="https://www.iaaf.org/athletes/athlete=1308" xr:uid="{00000000-0004-0000-0000-0000CC020000}"/>
    <hyperlink ref="CQ20" r:id="rId618" display="https://www.iaaf.org/athletes/athlete=1308" xr:uid="{00000000-0004-0000-0000-0000CD020000}"/>
    <hyperlink ref="CQ21" r:id="rId619" display="https://www.iaaf.org/athletes/athlete=289106" xr:uid="{00000000-0004-0000-0000-0000CE020000}"/>
    <hyperlink ref="CQ22" r:id="rId620" display="https://www.iaaf.org/athletes/athlete=4118" xr:uid="{00000000-0004-0000-0000-0000CF020000}"/>
    <hyperlink ref="CQ23" r:id="rId621" display="https://www.iaaf.org/athletes/athlete=237317" xr:uid="{00000000-0004-0000-0000-0000D0020000}"/>
    <hyperlink ref="CQ24" r:id="rId622" display="https://www.iaaf.org/athletes/athlete=255162" xr:uid="{00000000-0004-0000-0000-0000D1020000}"/>
    <hyperlink ref="CQ25" r:id="rId623" display="https://www.iaaf.org/athletes/athlete=1308" xr:uid="{00000000-0004-0000-0000-0000D2020000}"/>
    <hyperlink ref="CQ26" r:id="rId624" display="https://www.iaaf.org/athletes/athlete=199606" xr:uid="{00000000-0004-0000-0000-0000D3020000}"/>
    <hyperlink ref="CQ27" r:id="rId625" display="https://www.iaaf.org/athletes/athlete=234724" xr:uid="{00000000-0004-0000-0000-0000D4020000}"/>
    <hyperlink ref="CQ28" r:id="rId626" display="https://www.iaaf.org/athletes/athlete=1308" xr:uid="{00000000-0004-0000-0000-0000D5020000}"/>
    <hyperlink ref="CQ29" r:id="rId627" display="https://www.iaaf.org/athletes/athlete=199606" xr:uid="{00000000-0004-0000-0000-0000D6020000}"/>
    <hyperlink ref="CQ30" r:id="rId628" display="https://www.iaaf.org/athletes/athlete=1308" xr:uid="{00000000-0004-0000-0000-0000D7020000}"/>
    <hyperlink ref="CQ31" r:id="rId629" display="https://www.iaaf.org/athletes/athlete=234724" xr:uid="{00000000-0004-0000-0000-0000D8020000}"/>
    <hyperlink ref="CQ32" r:id="rId630" display="https://www.iaaf.org/athletes/athlete=234724" xr:uid="{00000000-0004-0000-0000-0000D9020000}"/>
    <hyperlink ref="CQ33" r:id="rId631" display="https://www.iaaf.org/athletes/athlete=819" xr:uid="{00000000-0004-0000-0000-0000DA020000}"/>
    <hyperlink ref="CQ34" r:id="rId632" display="https://www.iaaf.org/athletes/athlete=189309" xr:uid="{00000000-0004-0000-0000-0000DB020000}"/>
    <hyperlink ref="CQ35" r:id="rId633" display="https://www.iaaf.org/athletes/athlete=4118" xr:uid="{00000000-0004-0000-0000-0000DC020000}"/>
    <hyperlink ref="CQ36" r:id="rId634" display="https://www.iaaf.org/athletes/athlete=1308" xr:uid="{00000000-0004-0000-0000-0000DD020000}"/>
    <hyperlink ref="CQ37" r:id="rId635" display="https://www.iaaf.org/athletes/athlete=237317" xr:uid="{00000000-0004-0000-0000-0000DE020000}"/>
    <hyperlink ref="CQ38" r:id="rId636" display="https://www.iaaf.org/athletes/athlete=199606" xr:uid="{00000000-0004-0000-0000-0000DF020000}"/>
    <hyperlink ref="CQ39" r:id="rId637" display="https://www.iaaf.org/athletes/athlete=7514" xr:uid="{00000000-0004-0000-0000-0000E0020000}"/>
    <hyperlink ref="CQ40" r:id="rId638" display="https://www.iaaf.org/athletes/athlete=1308" xr:uid="{00000000-0004-0000-0000-0000E1020000}"/>
    <hyperlink ref="CQ41" r:id="rId639" display="https://www.iaaf.org/athletes/athlete=189309" xr:uid="{00000000-0004-0000-0000-0000E2020000}"/>
    <hyperlink ref="CQ42" r:id="rId640" display="https://www.iaaf.org/athletes/athlete=1626" xr:uid="{00000000-0004-0000-0000-0000E3020000}"/>
    <hyperlink ref="CQ43" r:id="rId641" display="https://www.iaaf.org/athletes/athlete=1308" xr:uid="{00000000-0004-0000-0000-0000E4020000}"/>
    <hyperlink ref="CQ44" r:id="rId642" display="https://www.iaaf.org/athletes/athlete=290596" xr:uid="{00000000-0004-0000-0000-0000E5020000}"/>
    <hyperlink ref="CQ45" r:id="rId643" display="https://www.iaaf.org/athletes/athlete=1308" xr:uid="{00000000-0004-0000-0000-0000E6020000}"/>
    <hyperlink ref="CQ46" r:id="rId644" display="https://www.iaaf.org/athletes/athlete=2400" xr:uid="{00000000-0004-0000-0000-0000E7020000}"/>
    <hyperlink ref="CQ47" r:id="rId645" display="https://www.iaaf.org/athletes/athlete=189309" xr:uid="{00000000-0004-0000-0000-0000E8020000}"/>
    <hyperlink ref="CQ48" r:id="rId646" display="https://www.iaaf.org/athletes/athlete=1308" xr:uid="{00000000-0004-0000-0000-0000E9020000}"/>
    <hyperlink ref="CQ49" r:id="rId647" display="https://www.iaaf.org/athletes/athlete=1308" xr:uid="{00000000-0004-0000-0000-0000EA020000}"/>
    <hyperlink ref="CQ50" r:id="rId648" display="https://www.iaaf.org/athletes/athlete=199606" xr:uid="{00000000-0004-0000-0000-0000EB020000}"/>
    <hyperlink ref="CQ51" r:id="rId649" display="https://www.iaaf.org/athletes/athlete=237317" xr:uid="{00000000-0004-0000-0000-0000EC020000}"/>
    <hyperlink ref="CQ52" r:id="rId650" display="https://www.iaaf.org/athletes/athlete=2400" xr:uid="{00000000-0004-0000-0000-0000ED020000}"/>
    <hyperlink ref="CV3" r:id="rId651" display="https://www.iaaf.org/athletes/athlete=80703" xr:uid="{00000000-0004-0000-0000-0000EE020000}"/>
    <hyperlink ref="CV4" r:id="rId652" display="https://www.iaaf.org/athletes/athlete=64248" xr:uid="{00000000-0004-0000-0000-0000EF020000}"/>
    <hyperlink ref="CV5" r:id="rId653" display="https://www.iaaf.org/athletes/athlete=80703" xr:uid="{00000000-0004-0000-0000-0000F0020000}"/>
    <hyperlink ref="CV6" r:id="rId654" display="https://www.iaaf.org/athletes/athlete=80703" xr:uid="{00000000-0004-0000-0000-0000F1020000}"/>
    <hyperlink ref="CV7" r:id="rId655" display="https://www.iaaf.org/athletes/athlete=80703" xr:uid="{00000000-0004-0000-0000-0000F2020000}"/>
    <hyperlink ref="CV8" r:id="rId656" display="https://www.iaaf.org/athletes/athlete=63353" xr:uid="{00000000-0004-0000-0000-0000F3020000}"/>
    <hyperlink ref="CV9" r:id="rId657" display="https://www.iaaf.org/athletes/athlete=80703" xr:uid="{00000000-0004-0000-0000-0000F4020000}"/>
    <hyperlink ref="CV10" r:id="rId658" display="https://www.iaaf.org/athletes/athlete=71486" xr:uid="{00000000-0004-0000-0000-0000F5020000}"/>
    <hyperlink ref="CV11" r:id="rId659" display="https://www.iaaf.org/athletes/athlete=64248" xr:uid="{00000000-0004-0000-0000-0000F6020000}"/>
    <hyperlink ref="CV12" r:id="rId660" display="https://www.iaaf.org/athletes/athlete=66925" xr:uid="{00000000-0004-0000-0000-0000F7020000}"/>
    <hyperlink ref="CV13" r:id="rId661" display="https://www.iaaf.org/athletes/athlete=80703" xr:uid="{00000000-0004-0000-0000-0000F8020000}"/>
    <hyperlink ref="CV14" r:id="rId662" display="https://www.iaaf.org/athletes/athlete=71486" xr:uid="{00000000-0004-0000-0000-0000F9020000}"/>
    <hyperlink ref="CV15" r:id="rId663" display="https://www.iaaf.org/athletes/athlete=64248" xr:uid="{00000000-0004-0000-0000-0000FA020000}"/>
    <hyperlink ref="CV16" r:id="rId664" display="https://www.iaaf.org/athletes/athlete=63105" xr:uid="{00000000-0004-0000-0000-0000FB020000}"/>
    <hyperlink ref="CV17" r:id="rId665" display="https://www.iaaf.org/athletes/athlete=71486" xr:uid="{00000000-0004-0000-0000-0000FC020000}"/>
    <hyperlink ref="CV18" r:id="rId666" display="https://www.iaaf.org/athletes/athlete=186339" xr:uid="{00000000-0004-0000-0000-0000FD020000}"/>
    <hyperlink ref="CV19" r:id="rId667" display="https://www.iaaf.org/athletes/athlete=66925" xr:uid="{00000000-0004-0000-0000-0000FE020000}"/>
    <hyperlink ref="CV20" r:id="rId668" display="https://www.iaaf.org/athletes/athlete=80703" xr:uid="{00000000-0004-0000-0000-0000FF020000}"/>
    <hyperlink ref="CV21" r:id="rId669" display="https://www.iaaf.org/athletes/athlete=64248" xr:uid="{00000000-0004-0000-0000-000000030000}"/>
    <hyperlink ref="CV22" r:id="rId670" display="https://www.iaaf.org/athletes/athlete=60225" xr:uid="{00000000-0004-0000-0000-000001030000}"/>
    <hyperlink ref="CV23" r:id="rId671" display="https://www.iaaf.org/athletes/athlete=63353" xr:uid="{00000000-0004-0000-0000-000002030000}"/>
    <hyperlink ref="CV24" r:id="rId672" display="https://www.iaaf.org/athletes/athlete=186339" xr:uid="{00000000-0004-0000-0000-000003030000}"/>
    <hyperlink ref="CV25" r:id="rId673" display="https://www.iaaf.org/athletes/athlete=64248" xr:uid="{00000000-0004-0000-0000-000004030000}"/>
    <hyperlink ref="CV26" r:id="rId674" display="https://www.iaaf.org/athletes/athlete=64248" xr:uid="{00000000-0004-0000-0000-000005030000}"/>
    <hyperlink ref="CV27" r:id="rId675" display="https://www.iaaf.org/athletes/athlete=80703" xr:uid="{00000000-0004-0000-0000-000006030000}"/>
    <hyperlink ref="CV28" r:id="rId676" display="https://www.iaaf.org/athletes/athlete=80703" xr:uid="{00000000-0004-0000-0000-000007030000}"/>
    <hyperlink ref="CV29" r:id="rId677" display="https://www.iaaf.org/athletes/athlete=80703" xr:uid="{00000000-0004-0000-0000-000008030000}"/>
    <hyperlink ref="CV30" r:id="rId678" display="https://www.iaaf.org/athletes/athlete=80703" xr:uid="{00000000-0004-0000-0000-000009030000}"/>
    <hyperlink ref="CV31" r:id="rId679" display="https://www.iaaf.org/athletes/athlete=80703" xr:uid="{00000000-0004-0000-0000-00000A030000}"/>
    <hyperlink ref="CV32" r:id="rId680" display="https://www.iaaf.org/athletes/athlete=136719" xr:uid="{00000000-0004-0000-0000-00000B030000}"/>
    <hyperlink ref="CV33" r:id="rId681" display="https://www.iaaf.org/athletes/athlete=186339" xr:uid="{00000000-0004-0000-0000-00000C030000}"/>
    <hyperlink ref="CV34" r:id="rId682" display="https://www.iaaf.org/athletes/athlete=80703" xr:uid="{00000000-0004-0000-0000-00000D030000}"/>
    <hyperlink ref="CV35" r:id="rId683" display="https://www.iaaf.org/athletes/athlete=186339" xr:uid="{00000000-0004-0000-0000-00000E030000}"/>
    <hyperlink ref="CV36" r:id="rId684" display="https://www.iaaf.org/athletes/athlete=71486" xr:uid="{00000000-0004-0000-0000-00000F030000}"/>
    <hyperlink ref="CV37" r:id="rId685" display="https://www.iaaf.org/athletes/athlete=80703" xr:uid="{00000000-0004-0000-0000-000010030000}"/>
    <hyperlink ref="CV38" r:id="rId686" display="https://www.iaaf.org/athletes/athlete=80703" xr:uid="{00000000-0004-0000-0000-000011030000}"/>
    <hyperlink ref="CV39" r:id="rId687" display="https://www.iaaf.org/athletes/athlete=71486" xr:uid="{00000000-0004-0000-0000-000012030000}"/>
    <hyperlink ref="CV40" r:id="rId688" display="https://www.iaaf.org/athletes/athlete=186339" xr:uid="{00000000-0004-0000-0000-000013030000}"/>
    <hyperlink ref="CV41" r:id="rId689" display="https://www.iaaf.org/athletes/athlete=64248" xr:uid="{00000000-0004-0000-0000-000014030000}"/>
    <hyperlink ref="CV42" r:id="rId690" display="https://www.iaaf.org/athletes/athlete=64248" xr:uid="{00000000-0004-0000-0000-000015030000}"/>
    <hyperlink ref="CV43" r:id="rId691" display="https://www.iaaf.org/athletes/athlete=80703" xr:uid="{00000000-0004-0000-0000-000016030000}"/>
    <hyperlink ref="CV44" r:id="rId692" display="https://www.iaaf.org/athletes/athlete=64248" xr:uid="{00000000-0004-0000-0000-000017030000}"/>
    <hyperlink ref="CV45" r:id="rId693" display="https://www.iaaf.org/athletes/athlete=65312" xr:uid="{00000000-0004-0000-0000-000018030000}"/>
    <hyperlink ref="CV46" r:id="rId694" display="https://www.iaaf.org/athletes/athlete=71486" xr:uid="{00000000-0004-0000-0000-000019030000}"/>
    <hyperlink ref="CV47" r:id="rId695" display="https://www.iaaf.org/athletes/athlete=186339" xr:uid="{00000000-0004-0000-0000-00001A030000}"/>
    <hyperlink ref="CV48" r:id="rId696" display="https://www.iaaf.org/athletes/athlete=130320" xr:uid="{00000000-0004-0000-0000-00001B030000}"/>
    <hyperlink ref="CV49" r:id="rId697" display="https://www.iaaf.org/athletes/athlete=63345" xr:uid="{00000000-0004-0000-0000-00001C030000}"/>
    <hyperlink ref="CV50" r:id="rId698" display="https://www.iaaf.org/athletes/athlete=63328" xr:uid="{00000000-0004-0000-0000-00001D030000}"/>
    <hyperlink ref="CV51" r:id="rId699" display="https://www.iaaf.org/athletes/athlete=63105" xr:uid="{00000000-0004-0000-0000-00001E030000}"/>
    <hyperlink ref="CV52" r:id="rId700" display="https://www.iaaf.org/athletes/athlete=136719" xr:uid="{00000000-0004-0000-0000-00001F030000}"/>
    <hyperlink ref="DD3" r:id="rId701" display="https://www.iaaf.org/athletes/athlete=184599" xr:uid="{00000000-0004-0000-0000-000020030000}"/>
    <hyperlink ref="DD4" r:id="rId702" display="https://www.iaaf.org/athletes/athlete=208640" xr:uid="{00000000-0004-0000-0000-000021030000}"/>
    <hyperlink ref="DD5" r:id="rId703" display="https://www.iaaf.org/athletes/athlete=184599" xr:uid="{00000000-0004-0000-0000-000022030000}"/>
    <hyperlink ref="DD6" r:id="rId704" display="https://www.iaaf.org/athletes/athlete=1308" xr:uid="{00000000-0004-0000-0000-000023030000}"/>
    <hyperlink ref="DD7" r:id="rId705" display="https://www.iaaf.org/athletes/athlete=184599" xr:uid="{00000000-0004-0000-0000-000024030000}"/>
    <hyperlink ref="DD8" r:id="rId706" display="https://www.iaaf.org/athletes/athlete=184599" xr:uid="{00000000-0004-0000-0000-000025030000}"/>
    <hyperlink ref="DD9" r:id="rId707" display="https://www.iaaf.org/athletes/athlete=208640" xr:uid="{00000000-0004-0000-0000-000026030000}"/>
    <hyperlink ref="DD10" r:id="rId708" display="https://www.iaaf.org/athletes/athlete=195974" xr:uid="{00000000-0004-0000-0000-000027030000}"/>
    <hyperlink ref="DD11" r:id="rId709" display="https://www.iaaf.org/athletes/athlete=208640" xr:uid="{00000000-0004-0000-0000-000028030000}"/>
    <hyperlink ref="DD12" r:id="rId710" display="https://www.iaaf.org/athletes/athlete=184599" xr:uid="{00000000-0004-0000-0000-000029030000}"/>
    <hyperlink ref="DD13" r:id="rId711" display="https://www.iaaf.org/athletes/athlete=184599" xr:uid="{00000000-0004-0000-0000-00002A030000}"/>
    <hyperlink ref="DD14" r:id="rId712" display="https://www.iaaf.org/athletes/athlete=184599" xr:uid="{00000000-0004-0000-0000-00002B030000}"/>
    <hyperlink ref="DD15" r:id="rId713" display="https://www.iaaf.org/athletes/athlete=176453" xr:uid="{00000000-0004-0000-0000-00002C030000}"/>
    <hyperlink ref="DD16" r:id="rId714" display="https://www.iaaf.org/athletes/athlete=185464" xr:uid="{00000000-0004-0000-0000-00002D030000}"/>
    <hyperlink ref="DD17" r:id="rId715" display="https://www.iaaf.org/athletes/athlete=184599" xr:uid="{00000000-0004-0000-0000-00002E030000}"/>
    <hyperlink ref="DD18" r:id="rId716" display="https://www.iaaf.org/athletes/athlete=184599" xr:uid="{00000000-0004-0000-0000-00002F030000}"/>
    <hyperlink ref="DD19" r:id="rId717" display="https://www.iaaf.org/athletes/athlete=185464" xr:uid="{00000000-0004-0000-0000-000030030000}"/>
    <hyperlink ref="DD20" r:id="rId718" display="https://www.iaaf.org/athletes/athlete=194794" xr:uid="{00000000-0004-0000-0000-000031030000}"/>
    <hyperlink ref="DD21" r:id="rId719" display="https://www.iaaf.org/athletes/athlete=184599" xr:uid="{00000000-0004-0000-0000-000032030000}"/>
    <hyperlink ref="DD22" r:id="rId720" display="https://www.iaaf.org/athletes/athlete=199558" xr:uid="{00000000-0004-0000-0000-000033030000}"/>
    <hyperlink ref="DD23" r:id="rId721" display="https://www.iaaf.org/athletes/athlete=1308" xr:uid="{00000000-0004-0000-0000-000034030000}"/>
    <hyperlink ref="DD24" r:id="rId722" display="https://www.iaaf.org/athletes/athlete=184599" xr:uid="{00000000-0004-0000-0000-000035030000}"/>
    <hyperlink ref="DD25" r:id="rId723" display="https://www.iaaf.org/athletes/athlete=184599" xr:uid="{00000000-0004-0000-0000-000036030000}"/>
    <hyperlink ref="DD26" r:id="rId724" display="https://www.iaaf.org/athletes/athlete=184599" xr:uid="{00000000-0004-0000-0000-000037030000}"/>
    <hyperlink ref="DD27" r:id="rId725" display="https://www.iaaf.org/athletes/athlete=3720" xr:uid="{00000000-0004-0000-0000-000038030000}"/>
    <hyperlink ref="DD28" r:id="rId726" display="https://www.iaaf.org/athletes/athlete=185464" xr:uid="{00000000-0004-0000-0000-000039030000}"/>
    <hyperlink ref="DD29" r:id="rId727" display="https://www.iaaf.org/athletes/athlete=184599" xr:uid="{00000000-0004-0000-0000-00003A030000}"/>
    <hyperlink ref="DD30" r:id="rId728" display="https://www.iaaf.org/athletes/athlete=176453" xr:uid="{00000000-0004-0000-0000-00003B030000}"/>
    <hyperlink ref="DD31" r:id="rId729" display="https://www.iaaf.org/athletes/athlete=176453" xr:uid="{00000000-0004-0000-0000-00003C030000}"/>
    <hyperlink ref="DD32" r:id="rId730" display="https://www.iaaf.org/athletes/athlete=195974" xr:uid="{00000000-0004-0000-0000-00003D030000}"/>
    <hyperlink ref="DD33" r:id="rId731" display="https://www.iaaf.org/athletes/athlete=297309" xr:uid="{00000000-0004-0000-0000-00003E030000}"/>
    <hyperlink ref="DD34" r:id="rId732" display="https://www.iaaf.org/athletes/athlete=185464" xr:uid="{00000000-0004-0000-0000-00003F030000}"/>
    <hyperlink ref="DD35" r:id="rId733" display="https://www.iaaf.org/athletes/athlete=195974" xr:uid="{00000000-0004-0000-0000-000040030000}"/>
    <hyperlink ref="DD36" r:id="rId734" display="https://www.iaaf.org/athletes/athlete=1308" xr:uid="{00000000-0004-0000-0000-000041030000}"/>
    <hyperlink ref="DD37" r:id="rId735" display="https://www.iaaf.org/athletes/athlete=176453" xr:uid="{00000000-0004-0000-0000-000042030000}"/>
    <hyperlink ref="DD38" r:id="rId736" display="https://www.iaaf.org/athletes/athlete=6512" xr:uid="{00000000-0004-0000-0000-000043030000}"/>
    <hyperlink ref="DD39" r:id="rId737" display="https://www.iaaf.org/athletes/athlete=195974" xr:uid="{00000000-0004-0000-0000-000044030000}"/>
    <hyperlink ref="DD40" r:id="rId738" display="https://www.iaaf.org/athletes/athlete=185464" xr:uid="{00000000-0004-0000-0000-000045030000}"/>
    <hyperlink ref="DD41" r:id="rId739" display="https://www.iaaf.org/athletes/athlete=1751" xr:uid="{00000000-0004-0000-0000-000046030000}"/>
    <hyperlink ref="DD42" r:id="rId740" display="https://www.iaaf.org/athletes/athlete=184599" xr:uid="{00000000-0004-0000-0000-000047030000}"/>
    <hyperlink ref="DD43" r:id="rId741" display="https://www.iaaf.org/athletes/athlete=176453" xr:uid="{00000000-0004-0000-0000-000048030000}"/>
    <hyperlink ref="DD44" r:id="rId742" display="https://www.iaaf.org/athletes/athlete=199606" xr:uid="{00000000-0004-0000-0000-000049030000}"/>
    <hyperlink ref="DD45" r:id="rId743" display="https://www.iaaf.org/athletes/athlete=1622" xr:uid="{00000000-0004-0000-0000-00004A030000}"/>
    <hyperlink ref="DD46" r:id="rId744" display="https://www.iaaf.org/athletes/athlete=672" xr:uid="{00000000-0004-0000-0000-00004B030000}"/>
    <hyperlink ref="DD47" r:id="rId745" display="https://www.iaaf.org/athletes/athlete=184599" xr:uid="{00000000-0004-0000-0000-00004C030000}"/>
    <hyperlink ref="DD48" r:id="rId746" display="https://www.iaaf.org/athletes/athlete=176453" xr:uid="{00000000-0004-0000-0000-00004D030000}"/>
    <hyperlink ref="DD49" r:id="rId747" display="https://www.iaaf.org/athletes/athlete=185464" xr:uid="{00000000-0004-0000-0000-00004E030000}"/>
    <hyperlink ref="DD50" r:id="rId748" display="https://www.iaaf.org/athletes/athlete=184599" xr:uid="{00000000-0004-0000-0000-00004F030000}"/>
    <hyperlink ref="DD51" r:id="rId749" display="https://www.iaaf.org/athletes/athlete=184599" xr:uid="{00000000-0004-0000-0000-000050030000}"/>
    <hyperlink ref="DD52" r:id="rId750" display="https://www.iaaf.org/athletes/athlete=185464" xr:uid="{00000000-0004-0000-0000-000051030000}"/>
    <hyperlink ref="DI3" r:id="rId751" display="https://www.iaaf.org/athletes/athlete=60674" xr:uid="{00000000-0004-0000-0000-000052030000}"/>
    <hyperlink ref="DI4" r:id="rId752" display="https://www.iaaf.org/athletes/athlete=60674" xr:uid="{00000000-0004-0000-0000-000053030000}"/>
    <hyperlink ref="DI5" r:id="rId753" display="https://www.iaaf.org/athletes/athlete=62739" xr:uid="{00000000-0004-0000-0000-000054030000}"/>
    <hyperlink ref="DI6" r:id="rId754" display="https://www.iaaf.org/athletes/athlete=250353" xr:uid="{00000000-0004-0000-0000-000055030000}"/>
    <hyperlink ref="DI7" r:id="rId755" display="https://www.iaaf.org/athletes/athlete=61432" xr:uid="{00000000-0004-0000-0000-000056030000}"/>
    <hyperlink ref="DI8" r:id="rId756" display="https://www.iaaf.org/athletes/athlete=61432" xr:uid="{00000000-0004-0000-0000-000057030000}"/>
    <hyperlink ref="DI9" r:id="rId757" display="https://www.iaaf.org/athletes/athlete=270437" xr:uid="{00000000-0004-0000-0000-000058030000}"/>
    <hyperlink ref="DI10" r:id="rId758" display="https://www.iaaf.org/athletes/athlete=182528" xr:uid="{00000000-0004-0000-0000-000059030000}"/>
    <hyperlink ref="DI11" r:id="rId759" display="https://www.iaaf.org/athletes/athlete=80703" xr:uid="{00000000-0004-0000-0000-00005A030000}"/>
    <hyperlink ref="DI12" r:id="rId760" display="https://www.iaaf.org/athletes/athlete=80703" xr:uid="{00000000-0004-0000-0000-00005B030000}"/>
    <hyperlink ref="DI13" r:id="rId761" display="https://www.iaaf.org/athletes/athlete=80762" xr:uid="{00000000-0004-0000-0000-00005C030000}"/>
    <hyperlink ref="DI14" r:id="rId762" display="https://www.iaaf.org/athletes/athlete=80762" xr:uid="{00000000-0004-0000-0000-00005D030000}"/>
    <hyperlink ref="DI15" r:id="rId763" display="https://www.iaaf.org/athletes/athlete=60844" xr:uid="{00000000-0004-0000-0000-00005E030000}"/>
    <hyperlink ref="DI16" r:id="rId764" display="https://www.iaaf.org/athletes/athlete=61921" xr:uid="{00000000-0004-0000-0000-00005F030000}"/>
    <hyperlink ref="DI17" r:id="rId765" display="https://www.iaaf.org/athletes/athlete=80702" xr:uid="{00000000-0004-0000-0000-000060030000}"/>
    <hyperlink ref="DI18" r:id="rId766" display="https://www.iaaf.org/athletes/athlete=80761" xr:uid="{00000000-0004-0000-0000-000061030000}"/>
    <hyperlink ref="DI19" r:id="rId767" display="https://www.iaaf.org/athletes/athlete=134999" xr:uid="{00000000-0004-0000-0000-000062030000}"/>
    <hyperlink ref="DI20" r:id="rId768" display="https://www.iaaf.org/athletes/athlete=60377" xr:uid="{00000000-0004-0000-0000-000063030000}"/>
    <hyperlink ref="DI21" r:id="rId769" display="https://www.iaaf.org/athletes/athlete=80703" xr:uid="{00000000-0004-0000-0000-000064030000}"/>
    <hyperlink ref="DI22" r:id="rId770" display="https://www.iaaf.org/athletes/athlete=60674" xr:uid="{00000000-0004-0000-0000-000065030000}"/>
    <hyperlink ref="DI23" r:id="rId771" display="https://www.iaaf.org/athletes/athlete=62739" xr:uid="{00000000-0004-0000-0000-000066030000}"/>
    <hyperlink ref="DI24" r:id="rId772" display="https://www.iaaf.org/athletes/athlete=60674" xr:uid="{00000000-0004-0000-0000-000067030000}"/>
    <hyperlink ref="DI25" r:id="rId773" display="https://www.iaaf.org/athletes/athlete=61432" xr:uid="{00000000-0004-0000-0000-000068030000}"/>
    <hyperlink ref="DI26" r:id="rId774" display="https://www.iaaf.org/athletes/athlete=61921" xr:uid="{00000000-0004-0000-0000-000069030000}"/>
    <hyperlink ref="DI27" r:id="rId775" display="https://www.iaaf.org/athletes/athlete=63305" xr:uid="{00000000-0004-0000-0000-00006A030000}"/>
    <hyperlink ref="DI28" r:id="rId776" display="https://www.iaaf.org/athletes/athlete=247453" xr:uid="{00000000-0004-0000-0000-00006B030000}"/>
    <hyperlink ref="DI29" r:id="rId777" display="https://www.iaaf.org/athletes/athlete=80703" xr:uid="{00000000-0004-0000-0000-00006C030000}"/>
    <hyperlink ref="DI30" r:id="rId778" display="https://www.iaaf.org/athletes/athlete=270437" xr:uid="{00000000-0004-0000-0000-00006D030000}"/>
    <hyperlink ref="DI31" r:id="rId779" display="https://www.iaaf.org/athletes/athlete=80761" xr:uid="{00000000-0004-0000-0000-00006E030000}"/>
    <hyperlink ref="DI32" r:id="rId780" display="https://www.iaaf.org/athletes/athlete=61432" xr:uid="{00000000-0004-0000-0000-00006F030000}"/>
    <hyperlink ref="DI33" r:id="rId781" display="https://www.iaaf.org/athletes/athlete=62739" xr:uid="{00000000-0004-0000-0000-000070030000}"/>
    <hyperlink ref="DI34" r:id="rId782" display="https://www.iaaf.org/athletes/athlete=60225" xr:uid="{00000000-0004-0000-0000-000071030000}"/>
    <hyperlink ref="DI35" r:id="rId783" display="https://www.iaaf.org/athletes/athlete=61432" xr:uid="{00000000-0004-0000-0000-000072030000}"/>
    <hyperlink ref="DI36" r:id="rId784" display="https://www.iaaf.org/athletes/athlete=61921" xr:uid="{00000000-0004-0000-0000-000073030000}"/>
    <hyperlink ref="DI37" r:id="rId785" display="https://www.iaaf.org/athletes/athlete=61921" xr:uid="{00000000-0004-0000-0000-000074030000}"/>
    <hyperlink ref="DI38" r:id="rId786" display="https://www.iaaf.org/athletes/athlete=62739" xr:uid="{00000000-0004-0000-0000-000075030000}"/>
    <hyperlink ref="DI39" r:id="rId787" display="https://www.iaaf.org/athletes/athlete=182528" xr:uid="{00000000-0004-0000-0000-000076030000}"/>
    <hyperlink ref="DI40" r:id="rId788" display="https://www.iaaf.org/athletes/athlete=80703" xr:uid="{00000000-0004-0000-0000-000077030000}"/>
    <hyperlink ref="DI41" r:id="rId789" display="https://www.iaaf.org/athletes/athlete=60079" xr:uid="{00000000-0004-0000-0000-000078030000}"/>
    <hyperlink ref="DI42" r:id="rId790" display="https://www.iaaf.org/athletes/athlete=61432" xr:uid="{00000000-0004-0000-0000-000079030000}"/>
    <hyperlink ref="DI43" r:id="rId791" display="https://www.iaaf.org/athletes/athlete=60079" xr:uid="{00000000-0004-0000-0000-00007A030000}"/>
    <hyperlink ref="DI44" r:id="rId792" display="https://www.iaaf.org/athletes/athlete=80762" xr:uid="{00000000-0004-0000-0000-00007B030000}"/>
    <hyperlink ref="DI45" r:id="rId793" display="https://www.iaaf.org/athletes/athlete=62739" xr:uid="{00000000-0004-0000-0000-00007C030000}"/>
    <hyperlink ref="DI46" r:id="rId794" display="https://www.iaaf.org/athletes/athlete=66961" xr:uid="{00000000-0004-0000-0000-00007D030000}"/>
    <hyperlink ref="DI47" r:id="rId795" display="https://www.iaaf.org/athletes/athlete=60674" xr:uid="{00000000-0004-0000-0000-00007E030000}"/>
    <hyperlink ref="DI48" r:id="rId796" display="https://www.iaaf.org/athletes/athlete=61921" xr:uid="{00000000-0004-0000-0000-00007F030000}"/>
    <hyperlink ref="DI49" r:id="rId797" display="https://www.iaaf.org/athletes/athlete=270437" xr:uid="{00000000-0004-0000-0000-000080030000}"/>
    <hyperlink ref="DI50" r:id="rId798" display="https://www.iaaf.org/athletes/athlete=61921" xr:uid="{00000000-0004-0000-0000-000081030000}"/>
    <hyperlink ref="DI51" r:id="rId799" display="https://www.iaaf.org/athletes/athlete=250353" xr:uid="{00000000-0004-0000-0000-000082030000}"/>
    <hyperlink ref="DI52" r:id="rId800" display="https://www.iaaf.org/athletes/athlete=80703" xr:uid="{00000000-0004-0000-0000-000083030000}"/>
    <hyperlink ref="DQ3" r:id="rId801" display="https://www.iaaf.org/athletes/athlete=184599" xr:uid="{00000000-0004-0000-0000-000084030000}"/>
    <hyperlink ref="DQ4" r:id="rId802" display="https://www.iaaf.org/athletes/athlete=184599" xr:uid="{00000000-0004-0000-0000-000085030000}"/>
    <hyperlink ref="DQ5" r:id="rId803" display="https://www.iaaf.org/athletes/athlete=184599" xr:uid="{00000000-0004-0000-0000-000086030000}"/>
    <hyperlink ref="DQ6" r:id="rId804" display="https://www.iaaf.org/athletes/athlete=185464" xr:uid="{00000000-0004-0000-0000-000087030000}"/>
    <hyperlink ref="DQ7" r:id="rId805" display="https://www.iaaf.org/athletes/athlete=208640" xr:uid="{00000000-0004-0000-0000-000088030000}"/>
    <hyperlink ref="DQ8" r:id="rId806" display="https://www.iaaf.org/athletes/athlete=185464" xr:uid="{00000000-0004-0000-0000-000089030000}"/>
    <hyperlink ref="DQ9" r:id="rId807" display="https://www.iaaf.org/athletes/athlete=184599" xr:uid="{00000000-0004-0000-0000-00008A030000}"/>
    <hyperlink ref="DQ10" r:id="rId808" display="https://www.iaaf.org/athletes/athlete=189571" xr:uid="{00000000-0004-0000-0000-00008B030000}"/>
    <hyperlink ref="DQ11" r:id="rId809" display="https://www.iaaf.org/athletes/athlete=189571" xr:uid="{00000000-0004-0000-0000-00008C030000}"/>
    <hyperlink ref="DQ12" r:id="rId810" display="https://www.iaaf.org/athletes/athlete=176453" xr:uid="{00000000-0004-0000-0000-00008D030000}"/>
    <hyperlink ref="DQ13" r:id="rId811" display="https://www.iaaf.org/athletes/athlete=208640" xr:uid="{00000000-0004-0000-0000-00008E030000}"/>
    <hyperlink ref="DQ14" r:id="rId812" display="https://www.iaaf.org/athletes/athlete=208640" xr:uid="{00000000-0004-0000-0000-00008F030000}"/>
    <hyperlink ref="DQ15" r:id="rId813" display="https://www.iaaf.org/athletes/athlete=176453" xr:uid="{00000000-0004-0000-0000-000090030000}"/>
    <hyperlink ref="DQ16" r:id="rId814" display="https://www.iaaf.org/athletes/athlete=176453" xr:uid="{00000000-0004-0000-0000-000091030000}"/>
    <hyperlink ref="DQ17" r:id="rId815" display="https://www.iaaf.org/athletes/athlete=184599" xr:uid="{00000000-0004-0000-0000-000092030000}"/>
    <hyperlink ref="DQ18" r:id="rId816" display="https://www.iaaf.org/athletes/athlete=184599" xr:uid="{00000000-0004-0000-0000-000093030000}"/>
    <hyperlink ref="DQ19" r:id="rId817" display="https://www.iaaf.org/athletes/athlete=184599" xr:uid="{00000000-0004-0000-0000-000094030000}"/>
    <hyperlink ref="DQ20" r:id="rId818" display="https://www.iaaf.org/athletes/athlete=208640" xr:uid="{00000000-0004-0000-0000-000095030000}"/>
    <hyperlink ref="DQ21" r:id="rId819" display="https://www.iaaf.org/athletes/athlete=189571" xr:uid="{00000000-0004-0000-0000-000096030000}"/>
    <hyperlink ref="DQ22" r:id="rId820" display="https://www.iaaf.org/athletes/athlete=189571" xr:uid="{00000000-0004-0000-0000-000097030000}"/>
    <hyperlink ref="DQ23" r:id="rId821" display="https://www.iaaf.org/athletes/athlete=189571" xr:uid="{00000000-0004-0000-0000-000098030000}"/>
    <hyperlink ref="DQ24" r:id="rId822" display="https://www.iaaf.org/athletes/athlete=185464" xr:uid="{00000000-0004-0000-0000-000099030000}"/>
    <hyperlink ref="DQ25" r:id="rId823" display="https://www.iaaf.org/athletes/athlete=184599" xr:uid="{00000000-0004-0000-0000-00009A030000}"/>
    <hyperlink ref="DQ26" r:id="rId824" display="https://www.iaaf.org/athletes/athlete=189571" xr:uid="{00000000-0004-0000-0000-00009B030000}"/>
    <hyperlink ref="DQ27" r:id="rId825" display="https://www.iaaf.org/athletes/athlete=185464" xr:uid="{00000000-0004-0000-0000-00009C030000}"/>
    <hyperlink ref="DQ28" r:id="rId826" display="https://www.iaaf.org/athletes/athlete=184599" xr:uid="{00000000-0004-0000-0000-00009D030000}"/>
    <hyperlink ref="DQ29" r:id="rId827" display="https://www.iaaf.org/athletes/athlete=176453" xr:uid="{00000000-0004-0000-0000-00009E030000}"/>
    <hyperlink ref="DQ30" r:id="rId828" display="https://www.iaaf.org/athletes/athlete=176453" xr:uid="{00000000-0004-0000-0000-00009F030000}"/>
    <hyperlink ref="DQ31" r:id="rId829" display="https://www.iaaf.org/athletes/athlete=189571" xr:uid="{00000000-0004-0000-0000-0000A0030000}"/>
    <hyperlink ref="DQ32" r:id="rId830" display="https://www.iaaf.org/athletes/athlete=185464" xr:uid="{00000000-0004-0000-0000-0000A1030000}"/>
    <hyperlink ref="DQ33" r:id="rId831" display="https://www.iaaf.org/athletes/athlete=200802" xr:uid="{00000000-0004-0000-0000-0000A2030000}"/>
    <hyperlink ref="DQ34" r:id="rId832" display="https://www.iaaf.org/athletes/athlete=189571" xr:uid="{00000000-0004-0000-0000-0000A3030000}"/>
    <hyperlink ref="DQ35" r:id="rId833" display="https://www.iaaf.org/athletes/athlete=176453" xr:uid="{00000000-0004-0000-0000-0000A4030000}"/>
    <hyperlink ref="DQ36" r:id="rId834" display="https://www.iaaf.org/athletes/athlete=15044" xr:uid="{00000000-0004-0000-0000-0000A5030000}"/>
    <hyperlink ref="DQ37" r:id="rId835" display="https://www.iaaf.org/athletes/athlete=184599" xr:uid="{00000000-0004-0000-0000-0000A6030000}"/>
    <hyperlink ref="DQ38" r:id="rId836" display="https://www.iaaf.org/athletes/athlete=185464" xr:uid="{00000000-0004-0000-0000-0000A7030000}"/>
    <hyperlink ref="DQ39" r:id="rId837" display="https://www.iaaf.org/athletes/athlete=185464" xr:uid="{00000000-0004-0000-0000-0000A8030000}"/>
    <hyperlink ref="DQ40" r:id="rId838" display="https://www.iaaf.org/athletes/athlete=184599" xr:uid="{00000000-0004-0000-0000-0000A9030000}"/>
    <hyperlink ref="DQ41" r:id="rId839" display="https://www.iaaf.org/athletes/athlete=176453" xr:uid="{00000000-0004-0000-0000-0000AA030000}"/>
    <hyperlink ref="DQ42" r:id="rId840" display="https://www.iaaf.org/athletes/athlete=184599" xr:uid="{00000000-0004-0000-0000-0000AB030000}"/>
    <hyperlink ref="DQ43" r:id="rId841" display="https://www.iaaf.org/athletes/athlete=15044" xr:uid="{00000000-0004-0000-0000-0000AC030000}"/>
    <hyperlink ref="DQ44" r:id="rId842" display="https://www.iaaf.org/athletes/athlete=177490" xr:uid="{00000000-0004-0000-0000-0000AD030000}"/>
    <hyperlink ref="DQ45" r:id="rId843" display="https://www.iaaf.org/athletes/athlete=176453" xr:uid="{00000000-0004-0000-0000-0000AE030000}"/>
    <hyperlink ref="DQ46" r:id="rId844" display="https://www.iaaf.org/athletes/athlete=184599" xr:uid="{00000000-0004-0000-0000-0000AF030000}"/>
    <hyperlink ref="DQ47" r:id="rId845" display="https://www.iaaf.org/athletes/athlete=176453" xr:uid="{00000000-0004-0000-0000-0000B0030000}"/>
    <hyperlink ref="DQ48" r:id="rId846" display="https://www.iaaf.org/athletes/athlete=176453" xr:uid="{00000000-0004-0000-0000-0000B1030000}"/>
    <hyperlink ref="DQ49" r:id="rId847" display="https://www.iaaf.org/athletes/athlete=176453" xr:uid="{00000000-0004-0000-0000-0000B2030000}"/>
    <hyperlink ref="DQ50" r:id="rId848" display="https://www.iaaf.org/athletes/athlete=184599" xr:uid="{00000000-0004-0000-0000-0000B3030000}"/>
    <hyperlink ref="DQ51" r:id="rId849" display="https://www.iaaf.org/athletes/athlete=189571" xr:uid="{00000000-0004-0000-0000-0000B4030000}"/>
    <hyperlink ref="DQ52" r:id="rId850" display="https://www.iaaf.org/athletes/athlete=184599" xr:uid="{00000000-0004-0000-0000-0000B5030000}"/>
    <hyperlink ref="DV3" r:id="rId851" display="https://www.iaaf.org/athletes/athlete=60674" xr:uid="{00000000-0004-0000-0000-0000B6030000}"/>
    <hyperlink ref="DV4" r:id="rId852" display="https://www.iaaf.org/athletes/athlete=60674" xr:uid="{00000000-0004-0000-0000-0000B7030000}"/>
    <hyperlink ref="DV5" r:id="rId853" display="https://www.iaaf.org/athletes/athlete=60674" xr:uid="{00000000-0004-0000-0000-0000B8030000}"/>
    <hyperlink ref="DV6" r:id="rId854" display="https://www.iaaf.org/athletes/athlete=189546" xr:uid="{00000000-0004-0000-0000-0000B9030000}"/>
    <hyperlink ref="DV7" r:id="rId855" display="https://www.iaaf.org/athletes/athlete=62739" xr:uid="{00000000-0004-0000-0000-0000BA030000}"/>
    <hyperlink ref="DV8" r:id="rId856" display="https://www.iaaf.org/athletes/athlete=189546" xr:uid="{00000000-0004-0000-0000-0000BB030000}"/>
    <hyperlink ref="DV9" r:id="rId857" display="https://www.iaaf.org/athletes/athlete=60674" xr:uid="{00000000-0004-0000-0000-0000BC030000}"/>
    <hyperlink ref="DV10" r:id="rId858" display="https://www.iaaf.org/athletes/athlete=62739" xr:uid="{00000000-0004-0000-0000-0000BD030000}"/>
    <hyperlink ref="DV11" r:id="rId859" display="https://www.iaaf.org/athletes/athlete=189546" xr:uid="{00000000-0004-0000-0000-0000BE030000}"/>
    <hyperlink ref="DV12" r:id="rId860" display="https://www.iaaf.org/athletes/athlete=198930" xr:uid="{00000000-0004-0000-0000-0000BF030000}"/>
    <hyperlink ref="DV13" r:id="rId861" display="https://www.iaaf.org/athletes/athlete=270437" xr:uid="{00000000-0004-0000-0000-0000C0030000}"/>
    <hyperlink ref="DV14" r:id="rId862" display="https://www.iaaf.org/athletes/athlete=62739" xr:uid="{00000000-0004-0000-0000-0000C1030000}"/>
    <hyperlink ref="DV15" r:id="rId863" display="https://www.iaaf.org/athletes/athlete=62739" xr:uid="{00000000-0004-0000-0000-0000C2030000}"/>
    <hyperlink ref="DV16" r:id="rId864" display="https://www.iaaf.org/athletes/athlete=198930" xr:uid="{00000000-0004-0000-0000-0000C3030000}"/>
    <hyperlink ref="DV17" r:id="rId865" display="https://www.iaaf.org/athletes/athlete=270437" xr:uid="{00000000-0004-0000-0000-0000C4030000}"/>
    <hyperlink ref="DV18" r:id="rId866" display="https://www.iaaf.org/athletes/athlete=270437" xr:uid="{00000000-0004-0000-0000-0000C5030000}"/>
    <hyperlink ref="DV19" r:id="rId867" display="https://www.iaaf.org/athletes/athlete=62739" xr:uid="{00000000-0004-0000-0000-0000C6030000}"/>
    <hyperlink ref="DV20" r:id="rId868" display="https://www.iaaf.org/athletes/athlete=62739" xr:uid="{00000000-0004-0000-0000-0000C7030000}"/>
    <hyperlink ref="DV21" r:id="rId869" display="https://www.iaaf.org/athletes/athlete=62739" xr:uid="{00000000-0004-0000-0000-0000C8030000}"/>
    <hyperlink ref="DV22" r:id="rId870" display="https://www.iaaf.org/athletes/athlete=198930" xr:uid="{00000000-0004-0000-0000-0000C9030000}"/>
    <hyperlink ref="DV23" r:id="rId871" display="https://www.iaaf.org/athletes/athlete=270437" xr:uid="{00000000-0004-0000-0000-0000CA030000}"/>
    <hyperlink ref="DV24" r:id="rId872" display="https://www.iaaf.org/athletes/athlete=70454" xr:uid="{00000000-0004-0000-0000-0000CB030000}"/>
    <hyperlink ref="DV25" r:id="rId873" display="https://www.iaaf.org/athletes/athlete=198930" xr:uid="{00000000-0004-0000-0000-0000CC030000}"/>
    <hyperlink ref="DV26" r:id="rId874" display="https://www.iaaf.org/athletes/athlete=61432" xr:uid="{00000000-0004-0000-0000-0000CD030000}"/>
    <hyperlink ref="DV27" r:id="rId875" display="https://www.iaaf.org/athletes/athlete=198930" xr:uid="{00000000-0004-0000-0000-0000CE030000}"/>
    <hyperlink ref="DV28" r:id="rId876" display="https://www.iaaf.org/athletes/athlete=228445" xr:uid="{00000000-0004-0000-0000-0000CF030000}"/>
    <hyperlink ref="DV29" r:id="rId877" display="https://www.iaaf.org/athletes/athlete=62739" xr:uid="{00000000-0004-0000-0000-0000D0030000}"/>
    <hyperlink ref="DV30" r:id="rId878" display="https://www.iaaf.org/athletes/athlete=179849" xr:uid="{00000000-0004-0000-0000-0000D1030000}"/>
    <hyperlink ref="DV31" r:id="rId879" display="https://www.iaaf.org/athletes/athlete=179849" xr:uid="{00000000-0004-0000-0000-0000D2030000}"/>
    <hyperlink ref="DV32" r:id="rId880" display="https://www.iaaf.org/athletes/athlete=198930" xr:uid="{00000000-0004-0000-0000-0000D3030000}"/>
    <hyperlink ref="DV33" r:id="rId881" display="https://www.iaaf.org/athletes/athlete=60079" xr:uid="{00000000-0004-0000-0000-0000D4030000}"/>
    <hyperlink ref="DV34" r:id="rId882" display="https://www.iaaf.org/athletes/athlete=62739" xr:uid="{00000000-0004-0000-0000-0000D5030000}"/>
    <hyperlink ref="DV35" r:id="rId883" display="https://www.iaaf.org/athletes/athlete=62739" xr:uid="{00000000-0004-0000-0000-0000D6030000}"/>
    <hyperlink ref="DV36" r:id="rId884" display="https://www.iaaf.org/athletes/athlete=134999" xr:uid="{00000000-0004-0000-0000-0000D7030000}"/>
    <hyperlink ref="DV37" r:id="rId885" display="https://www.iaaf.org/athletes/athlete=198930" xr:uid="{00000000-0004-0000-0000-0000D8030000}"/>
    <hyperlink ref="DV38" r:id="rId886" display="https://www.iaaf.org/athletes/athlete=62916" xr:uid="{00000000-0004-0000-0000-0000D9030000}"/>
    <hyperlink ref="DV39" r:id="rId887" display="https://www.iaaf.org/athletes/athlete=62739" xr:uid="{00000000-0004-0000-0000-0000DA030000}"/>
    <hyperlink ref="DV40" r:id="rId888" display="https://www.iaaf.org/athletes/athlete=183664" xr:uid="{00000000-0004-0000-0000-0000DB030000}"/>
    <hyperlink ref="DV41" r:id="rId889" display="https://www.iaaf.org/athletes/athlete=198930" xr:uid="{00000000-0004-0000-0000-0000DC030000}"/>
    <hyperlink ref="DV42" r:id="rId890" display="https://www.iaaf.org/athletes/athlete=61786" xr:uid="{00000000-0004-0000-0000-0000DD030000}"/>
    <hyperlink ref="DV43" r:id="rId891" display="https://www.iaaf.org/athletes/athlete=61432" xr:uid="{00000000-0004-0000-0000-0000DE030000}"/>
    <hyperlink ref="DV44" r:id="rId892" display="https://www.iaaf.org/athletes/athlete=61432" xr:uid="{00000000-0004-0000-0000-0000DF030000}"/>
    <hyperlink ref="DV45" r:id="rId893" display="https://www.iaaf.org/athletes/athlete=62739" xr:uid="{00000000-0004-0000-0000-0000E0030000}"/>
    <hyperlink ref="DV46" r:id="rId894" display="https://www.iaaf.org/athletes/athlete=136060" xr:uid="{00000000-0004-0000-0000-0000E1030000}"/>
    <hyperlink ref="DV47" r:id="rId895" display="https://www.iaaf.org/athletes/athlete=198930" xr:uid="{00000000-0004-0000-0000-0000E2030000}"/>
    <hyperlink ref="DV48" r:id="rId896" display="https://www.iaaf.org/athletes/athlete=134999" xr:uid="{00000000-0004-0000-0000-0000E3030000}"/>
    <hyperlink ref="DV49" r:id="rId897" display="https://www.iaaf.org/athletes/athlete=189546" xr:uid="{00000000-0004-0000-0000-0000E4030000}"/>
    <hyperlink ref="DV50" r:id="rId898" display="https://www.iaaf.org/athletes/athlete=189546" xr:uid="{00000000-0004-0000-0000-0000E5030000}"/>
    <hyperlink ref="DV51" r:id="rId899" display="https://www.iaaf.org/athletes/athlete=224635" xr:uid="{00000000-0004-0000-0000-0000E6030000}"/>
    <hyperlink ref="DV52" r:id="rId900" display="https://www.iaaf.org/athletes/athlete=199570" xr:uid="{00000000-0004-0000-0000-0000E7030000}"/>
    <hyperlink ref="EI3" r:id="rId901" display="https://www.iaaf.org/athletes/athlete=62916" xr:uid="{00000000-0004-0000-0000-0000E8030000}"/>
    <hyperlink ref="EI4" r:id="rId902" display="https://www.iaaf.org/athletes/athlete=62916" xr:uid="{00000000-0004-0000-0000-0000E9030000}"/>
    <hyperlink ref="EI5" r:id="rId903" display="https://www.iaaf.org/athletes/athlete=62916" xr:uid="{00000000-0004-0000-0000-0000EA030000}"/>
    <hyperlink ref="EI6" r:id="rId904" display="https://www.iaaf.org/athletes/athlete=62916" xr:uid="{00000000-0004-0000-0000-0000EB030000}"/>
    <hyperlink ref="EI7" r:id="rId905" display="https://www.iaaf.org/athletes/athlete=60432" xr:uid="{00000000-0004-0000-0000-0000EC030000}"/>
    <hyperlink ref="EI8" r:id="rId906" display="https://www.iaaf.org/athletes/athlete=62916" xr:uid="{00000000-0004-0000-0000-0000ED030000}"/>
    <hyperlink ref="EI9" r:id="rId907" display="https://www.iaaf.org/athletes/athlete=62916" xr:uid="{00000000-0004-0000-0000-0000EE030000}"/>
    <hyperlink ref="EI10" r:id="rId908" display="https://www.iaaf.org/athletes/athlete=62739" xr:uid="{00000000-0004-0000-0000-0000EF030000}"/>
    <hyperlink ref="EI11" r:id="rId909" display="https://www.iaaf.org/athletes/athlete=61432" xr:uid="{00000000-0004-0000-0000-0000F0030000}"/>
    <hyperlink ref="EI12" r:id="rId910" display="https://www.iaaf.org/athletes/athlete=62916" xr:uid="{00000000-0004-0000-0000-0000F1030000}"/>
    <hyperlink ref="EI13" r:id="rId911" display="https://www.iaaf.org/athletes/athlete=68408" xr:uid="{00000000-0004-0000-0000-0000F2030000}"/>
    <hyperlink ref="EI14" r:id="rId912" display="https://www.iaaf.org/athletes/athlete=62916" xr:uid="{00000000-0004-0000-0000-0000F3030000}"/>
    <hyperlink ref="EI15" r:id="rId913" display="https://www.iaaf.org/athletes/athlete=62916" xr:uid="{00000000-0004-0000-0000-0000F4030000}"/>
    <hyperlink ref="EI16" r:id="rId914" display="https://www.iaaf.org/athletes/athlete=62916" xr:uid="{00000000-0004-0000-0000-0000F5030000}"/>
    <hyperlink ref="EI17" r:id="rId915" display="https://www.iaaf.org/athletes/athlete=62916" xr:uid="{00000000-0004-0000-0000-0000F6030000}"/>
    <hyperlink ref="EI18" r:id="rId916" display="https://www.iaaf.org/athletes/athlete=61432" xr:uid="{00000000-0004-0000-0000-0000F7030000}"/>
    <hyperlink ref="EI19" r:id="rId917" display="https://www.iaaf.org/athletes/athlete=61432" xr:uid="{00000000-0004-0000-0000-0000F8030000}"/>
    <hyperlink ref="EI20" r:id="rId918" display="https://www.iaaf.org/athletes/athlete=178791" xr:uid="{00000000-0004-0000-0000-0000F9030000}"/>
    <hyperlink ref="EI21" r:id="rId919" display="https://www.iaaf.org/athletes/athlete=224635" xr:uid="{00000000-0004-0000-0000-0000FA030000}"/>
    <hyperlink ref="EI22" r:id="rId920" display="https://www.iaaf.org/athletes/athlete=62916" xr:uid="{00000000-0004-0000-0000-0000FB030000}"/>
    <hyperlink ref="EI23" r:id="rId921" display="https://www.iaaf.org/athletes/athlete=60432" xr:uid="{00000000-0004-0000-0000-0000FC030000}"/>
    <hyperlink ref="EI24" r:id="rId922" display="https://www.iaaf.org/athletes/athlete=198930" xr:uid="{00000000-0004-0000-0000-0000FD030000}"/>
    <hyperlink ref="EI25" r:id="rId923" display="https://www.iaaf.org/athletes/athlete=270437" xr:uid="{00000000-0004-0000-0000-0000FE030000}"/>
    <hyperlink ref="EI26" r:id="rId924" display="https://www.iaaf.org/athletes/athlete=62916" xr:uid="{00000000-0004-0000-0000-0000FF030000}"/>
    <hyperlink ref="EI27" r:id="rId925" display="https://www.iaaf.org/athletes/athlete=60432" xr:uid="{00000000-0004-0000-0000-000000040000}"/>
    <hyperlink ref="EI28" r:id="rId926" display="https://www.iaaf.org/athletes/athlete=61432" xr:uid="{00000000-0004-0000-0000-000001040000}"/>
    <hyperlink ref="EI29" r:id="rId927" display="https://www.iaaf.org/athletes/athlete=68408" xr:uid="{00000000-0004-0000-0000-000002040000}"/>
    <hyperlink ref="EI30" r:id="rId928" display="https://www.iaaf.org/athletes/athlete=224635" xr:uid="{00000000-0004-0000-0000-000003040000}"/>
    <hyperlink ref="EI31" r:id="rId929" display="https://www.iaaf.org/athletes/athlete=60349" xr:uid="{00000000-0004-0000-0000-000004040000}"/>
    <hyperlink ref="EI32" r:id="rId930" display="https://www.iaaf.org/athletes/athlete=60432" xr:uid="{00000000-0004-0000-0000-000005040000}"/>
    <hyperlink ref="EI33" r:id="rId931" display="https://www.iaaf.org/athletes/athlete=62916" xr:uid="{00000000-0004-0000-0000-000006040000}"/>
    <hyperlink ref="EI34" r:id="rId932" display="https://www.iaaf.org/athletes/athlete=60432" xr:uid="{00000000-0004-0000-0000-000007040000}"/>
    <hyperlink ref="EI35" r:id="rId933" display="https://www.iaaf.org/athletes/athlete=60432" xr:uid="{00000000-0004-0000-0000-000008040000}"/>
    <hyperlink ref="EI36" r:id="rId934" display="https://www.iaaf.org/athletes/athlete=60432" xr:uid="{00000000-0004-0000-0000-000009040000}"/>
    <hyperlink ref="EI37" r:id="rId935" display="https://www.iaaf.org/athletes/athlete=134999" xr:uid="{00000000-0004-0000-0000-00000A040000}"/>
    <hyperlink ref="EI38" r:id="rId936" display="https://www.iaaf.org/athletes/athlete=224635" xr:uid="{00000000-0004-0000-0000-00000B040000}"/>
    <hyperlink ref="EI39" r:id="rId937" display="https://www.iaaf.org/athletes/athlete=250353" xr:uid="{00000000-0004-0000-0000-00000C040000}"/>
    <hyperlink ref="EI40" r:id="rId938" display="https://www.iaaf.org/athletes/athlete=225389" xr:uid="{00000000-0004-0000-0000-00000D040000}"/>
    <hyperlink ref="EI41" r:id="rId939" display="https://www.iaaf.org/athletes/athlete=60349" xr:uid="{00000000-0004-0000-0000-00000E040000}"/>
    <hyperlink ref="EI42" r:id="rId940" display="https://www.iaaf.org/athletes/athlete=62916" xr:uid="{00000000-0004-0000-0000-00000F040000}"/>
    <hyperlink ref="EI43" r:id="rId941" display="https://www.iaaf.org/athletes/athlete=61432" xr:uid="{00000000-0004-0000-0000-000010040000}"/>
    <hyperlink ref="EI44" r:id="rId942" display="https://www.iaaf.org/athletes/athlete=60432" xr:uid="{00000000-0004-0000-0000-000011040000}"/>
    <hyperlink ref="EI45" r:id="rId943" display="https://www.iaaf.org/athletes/athlete=61432" xr:uid="{00000000-0004-0000-0000-000012040000}"/>
    <hyperlink ref="EI46" r:id="rId944" display="https://www.iaaf.org/athletes/athlete=68408" xr:uid="{00000000-0004-0000-0000-000013040000}"/>
    <hyperlink ref="EI47" r:id="rId945" display="https://www.iaaf.org/athletes/athlete=68270" xr:uid="{00000000-0004-0000-0000-000014040000}"/>
    <hyperlink ref="EI48" r:id="rId946" display="https://www.iaaf.org/athletes/athlete=68270" xr:uid="{00000000-0004-0000-0000-000015040000}"/>
    <hyperlink ref="EI49" r:id="rId947" display="https://www.iaaf.org/athletes/athlete=137453" xr:uid="{00000000-0004-0000-0000-000016040000}"/>
    <hyperlink ref="EI50" r:id="rId948" display="https://www.iaaf.org/athletes/athlete=175216" xr:uid="{00000000-0004-0000-0000-000017040000}"/>
    <hyperlink ref="EI51" r:id="rId949" display="https://www.iaaf.org/athletes/athlete=134999" xr:uid="{00000000-0004-0000-0000-000018040000}"/>
    <hyperlink ref="EI52" r:id="rId950" display="https://www.iaaf.org/athletes/athlete=224635" xr:uid="{00000000-0004-0000-0000-000019040000}"/>
    <hyperlink ref="ED3" r:id="rId951" display="https://www.iaaf.org/athletes/athlete=136996" xr:uid="{00000000-0004-0000-0000-00001A040000}"/>
    <hyperlink ref="ED4" r:id="rId952" display="https://www.iaaf.org/athletes/athlete=62916" xr:uid="{00000000-0004-0000-0000-00001B040000}"/>
    <hyperlink ref="ED5" r:id="rId953" display="https://www.iaaf.org/athletes/athlete=62916" xr:uid="{00000000-0004-0000-0000-00001C040000}"/>
    <hyperlink ref="ED6" r:id="rId954" display="https://www.iaaf.org/athletes/athlete=62916" xr:uid="{00000000-0004-0000-0000-00001D040000}"/>
    <hyperlink ref="ED7" r:id="rId955" display="https://www.iaaf.org/athletes/athlete=62916" xr:uid="{00000000-0004-0000-0000-00001E040000}"/>
    <hyperlink ref="ED8" r:id="rId956" display="https://www.iaaf.org/athletes/athlete=60432" xr:uid="{00000000-0004-0000-0000-00001F040000}"/>
    <hyperlink ref="ED9" r:id="rId957" display="https://www.iaaf.org/athletes/athlete=62916" xr:uid="{00000000-0004-0000-0000-000020040000}"/>
    <hyperlink ref="ED10" r:id="rId958" display="https://www.iaaf.org/athletes/athlete=62916" xr:uid="{00000000-0004-0000-0000-000021040000}"/>
    <hyperlink ref="ED11" r:id="rId959" display="https://www.iaaf.org/athletes/athlete=62739" xr:uid="{00000000-0004-0000-0000-000022040000}"/>
    <hyperlink ref="ED12" r:id="rId960" display="https://www.iaaf.org/athletes/athlete=61432" xr:uid="{00000000-0004-0000-0000-000023040000}"/>
    <hyperlink ref="ED13" r:id="rId961" display="https://www.iaaf.org/athletes/athlete=62916" xr:uid="{00000000-0004-0000-0000-000024040000}"/>
    <hyperlink ref="ED14" r:id="rId962" display="https://www.iaaf.org/athletes/athlete=68408" xr:uid="{00000000-0004-0000-0000-000025040000}"/>
    <hyperlink ref="ED15" r:id="rId963" display="https://www.iaaf.org/athletes/athlete=62916" xr:uid="{00000000-0004-0000-0000-000026040000}"/>
    <hyperlink ref="ED16" r:id="rId964" display="https://www.iaaf.org/athletes/athlete=62916" xr:uid="{00000000-0004-0000-0000-000027040000}"/>
    <hyperlink ref="ED17" r:id="rId965" display="https://www.iaaf.org/athletes/athlete=62916" xr:uid="{00000000-0004-0000-0000-000028040000}"/>
    <hyperlink ref="ED18" r:id="rId966" display="https://www.iaaf.org/athletes/athlete=62916" xr:uid="{00000000-0004-0000-0000-000029040000}"/>
    <hyperlink ref="ED19" r:id="rId967" display="https://www.iaaf.org/athletes/athlete=61432" xr:uid="{00000000-0004-0000-0000-00002A040000}"/>
    <hyperlink ref="ED20" r:id="rId968" display="https://www.iaaf.org/athletes/athlete=61432" xr:uid="{00000000-0004-0000-0000-00002B040000}"/>
    <hyperlink ref="ED21" r:id="rId969" display="https://www.iaaf.org/athletes/athlete=178791" xr:uid="{00000000-0004-0000-0000-00002C040000}"/>
    <hyperlink ref="ED22" r:id="rId970" display="https://www.iaaf.org/athletes/athlete=224635" xr:uid="{00000000-0004-0000-0000-00002D040000}"/>
    <hyperlink ref="ED23" r:id="rId971" display="https://www.iaaf.org/athletes/athlete=62916" xr:uid="{00000000-0004-0000-0000-00002E040000}"/>
    <hyperlink ref="ED24" r:id="rId972" display="https://www.iaaf.org/athletes/athlete=60432" xr:uid="{00000000-0004-0000-0000-00002F040000}"/>
    <hyperlink ref="ED25" r:id="rId973" display="https://www.iaaf.org/athletes/athlete=198930" xr:uid="{00000000-0004-0000-0000-000030040000}"/>
    <hyperlink ref="ED26" r:id="rId974" display="https://www.iaaf.org/athletes/athlete=270437" xr:uid="{00000000-0004-0000-0000-000031040000}"/>
    <hyperlink ref="ED27" r:id="rId975" display="https://www.iaaf.org/athletes/athlete=62916" xr:uid="{00000000-0004-0000-0000-000032040000}"/>
    <hyperlink ref="ED28" r:id="rId976" display="https://www.iaaf.org/athletes/athlete=60432" xr:uid="{00000000-0004-0000-0000-000033040000}"/>
    <hyperlink ref="ED29" r:id="rId977" display="https://www.iaaf.org/athletes/athlete=61432" xr:uid="{00000000-0004-0000-0000-000034040000}"/>
    <hyperlink ref="ED30" r:id="rId978" display="https://www.iaaf.org/athletes/athlete=68408" xr:uid="{00000000-0004-0000-0000-000035040000}"/>
    <hyperlink ref="ED31" r:id="rId979" display="https://www.iaaf.org/athletes/athlete=224635" xr:uid="{00000000-0004-0000-0000-000036040000}"/>
    <hyperlink ref="ED32" r:id="rId980" display="https://www.iaaf.org/athletes/athlete=60349" xr:uid="{00000000-0004-0000-0000-000037040000}"/>
    <hyperlink ref="ED33" r:id="rId981" display="https://www.iaaf.org/athletes/athlete=60432" xr:uid="{00000000-0004-0000-0000-000038040000}"/>
    <hyperlink ref="ED34" r:id="rId982" display="https://www.iaaf.org/athletes/athlete=62916" xr:uid="{00000000-0004-0000-0000-000039040000}"/>
    <hyperlink ref="ED35" r:id="rId983" display="https://www.iaaf.org/athletes/athlete=60432" xr:uid="{00000000-0004-0000-0000-00003A040000}"/>
    <hyperlink ref="ED36" r:id="rId984" display="https://www.iaaf.org/athletes/athlete=60432" xr:uid="{00000000-0004-0000-0000-00003B040000}"/>
    <hyperlink ref="ED37" r:id="rId985" display="https://www.iaaf.org/athletes/athlete=60432" xr:uid="{00000000-0004-0000-0000-00003C040000}"/>
    <hyperlink ref="ED38" r:id="rId986" display="https://www.iaaf.org/athletes/athlete=134999" xr:uid="{00000000-0004-0000-0000-00003D040000}"/>
    <hyperlink ref="ED39" r:id="rId987" display="https://www.iaaf.org/athletes/athlete=224635" xr:uid="{00000000-0004-0000-0000-00003E040000}"/>
    <hyperlink ref="ED40" r:id="rId988" display="https://www.iaaf.org/athletes/athlete=250353" xr:uid="{00000000-0004-0000-0000-00003F040000}"/>
    <hyperlink ref="ED41" r:id="rId989" display="https://www.iaaf.org/athletes/athlete=225389" xr:uid="{00000000-0004-0000-0000-000040040000}"/>
    <hyperlink ref="ED42" r:id="rId990" display="https://www.iaaf.org/athletes/athlete=60349" xr:uid="{00000000-0004-0000-0000-000041040000}"/>
    <hyperlink ref="ED43" r:id="rId991" display="https://www.iaaf.org/athletes/athlete=62916" xr:uid="{00000000-0004-0000-0000-000042040000}"/>
    <hyperlink ref="ED44" r:id="rId992" display="https://www.iaaf.org/athletes/athlete=61432" xr:uid="{00000000-0004-0000-0000-000043040000}"/>
    <hyperlink ref="ED45" r:id="rId993" display="https://www.iaaf.org/athletes/athlete=60432" xr:uid="{00000000-0004-0000-0000-000044040000}"/>
    <hyperlink ref="ED46" r:id="rId994" display="https://www.iaaf.org/athletes/athlete=61432" xr:uid="{00000000-0004-0000-0000-000045040000}"/>
    <hyperlink ref="ED47" r:id="rId995" display="https://www.iaaf.org/athletes/athlete=68408" xr:uid="{00000000-0004-0000-0000-000046040000}"/>
    <hyperlink ref="ED48" r:id="rId996" display="https://www.iaaf.org/athletes/athlete=68270" xr:uid="{00000000-0004-0000-0000-000047040000}"/>
    <hyperlink ref="ED49" r:id="rId997" display="https://www.iaaf.org/athletes/athlete=68270" xr:uid="{00000000-0004-0000-0000-000048040000}"/>
    <hyperlink ref="ED50" r:id="rId998" display="https://www.iaaf.org/athletes/athlete=137453" xr:uid="{00000000-0004-0000-0000-000049040000}"/>
    <hyperlink ref="ED51" r:id="rId999" display="https://www.iaaf.org/athletes/athlete=175216" xr:uid="{00000000-0004-0000-0000-00004A040000}"/>
    <hyperlink ref="ED52" r:id="rId1000" display="https://www.iaaf.org/athletes/athlete=134999" xr:uid="{00000000-0004-0000-0000-00004B040000}"/>
    <hyperlink ref="EQ3" r:id="rId1001" display="https://www.iaaf.org/athletes/athlete=2718" xr:uid="{00000000-0004-0000-0000-00004C040000}"/>
    <hyperlink ref="EQ4" r:id="rId1002" display="https://www.iaaf.org/athletes/athlete=2718" xr:uid="{00000000-0004-0000-0000-00004D040000}"/>
    <hyperlink ref="EQ5" r:id="rId1003" display="https://www.iaaf.org/athletes/athlete=2718" xr:uid="{00000000-0004-0000-0000-00004E040000}"/>
    <hyperlink ref="EQ6" r:id="rId1004" display="https://www.iaaf.org/athletes/athlete=253964" xr:uid="{00000000-0004-0000-0000-00004F040000}"/>
    <hyperlink ref="EQ7" r:id="rId1005" display="https://www.iaaf.org/athletes/athlete=2680" xr:uid="{00000000-0004-0000-0000-000050040000}"/>
    <hyperlink ref="EQ8" r:id="rId1006" display="https://www.iaaf.org/athletes/athlete=2718" xr:uid="{00000000-0004-0000-0000-000051040000}"/>
    <hyperlink ref="EQ9" r:id="rId1007" display="https://www.iaaf.org/athletes/athlete=207466" xr:uid="{00000000-0004-0000-0000-000052040000}"/>
    <hyperlink ref="EQ10" r:id="rId1008" display="https://www.iaaf.org/athletes/athlete=253964" xr:uid="{00000000-0004-0000-0000-000053040000}"/>
    <hyperlink ref="EQ11" r:id="rId1009" display="https://www.iaaf.org/athletes/athlete=2179" xr:uid="{00000000-0004-0000-0000-000054040000}"/>
    <hyperlink ref="EQ12" r:id="rId1010" display="https://www.iaaf.org/athletes/athlete=2718" xr:uid="{00000000-0004-0000-0000-000055040000}"/>
    <hyperlink ref="EQ13" r:id="rId1011" display="https://www.iaaf.org/athletes/athlete=2718" xr:uid="{00000000-0004-0000-0000-000056040000}"/>
    <hyperlink ref="EQ14" r:id="rId1012" display="https://www.iaaf.org/athletes/athlete=207466" xr:uid="{00000000-0004-0000-0000-000057040000}"/>
    <hyperlink ref="EQ15" r:id="rId1013" display="https://www.iaaf.org/athletes/athlete=207466" xr:uid="{00000000-0004-0000-0000-000058040000}"/>
    <hyperlink ref="EQ16" r:id="rId1014" display="https://www.iaaf.org/athletes/athlete=202396" xr:uid="{00000000-0004-0000-0000-000059040000}"/>
    <hyperlink ref="EQ17" r:id="rId1015" display="https://www.iaaf.org/athletes/athlete=253964" xr:uid="{00000000-0004-0000-0000-00005A040000}"/>
    <hyperlink ref="EQ18" r:id="rId1016" display="https://www.iaaf.org/athletes/athlete=253964" xr:uid="{00000000-0004-0000-0000-00005B040000}"/>
    <hyperlink ref="EQ19" r:id="rId1017" display="https://www.iaaf.org/athletes/athlete=253964" xr:uid="{00000000-0004-0000-0000-00005C040000}"/>
    <hyperlink ref="EQ20" r:id="rId1018" display="https://www.iaaf.org/athletes/athlete=2317" xr:uid="{00000000-0004-0000-0000-00005D040000}"/>
    <hyperlink ref="EQ21" r:id="rId1019" display="https://www.iaaf.org/athletes/athlete=2718" xr:uid="{00000000-0004-0000-0000-00005E040000}"/>
    <hyperlink ref="EQ22" r:id="rId1020" display="https://www.iaaf.org/athletes/athlete=2680" xr:uid="{00000000-0004-0000-0000-00005F040000}"/>
    <hyperlink ref="EQ23" r:id="rId1021" display="https://www.iaaf.org/athletes/athlete=2718" xr:uid="{00000000-0004-0000-0000-000060040000}"/>
    <hyperlink ref="EQ24" r:id="rId1022" display="https://www.iaaf.org/athletes/athlete=1773" xr:uid="{00000000-0004-0000-0000-000061040000}"/>
    <hyperlink ref="EQ25" r:id="rId1023" display="https://www.iaaf.org/athletes/athlete=2718" xr:uid="{00000000-0004-0000-0000-000062040000}"/>
    <hyperlink ref="EQ26" r:id="rId1024" display="https://www.iaaf.org/athletes/athlete=128" xr:uid="{00000000-0004-0000-0000-000063040000}"/>
    <hyperlink ref="EQ27" r:id="rId1025" display="https://www.iaaf.org/athletes/athlete=2718" xr:uid="{00000000-0004-0000-0000-000064040000}"/>
    <hyperlink ref="EQ28" r:id="rId1026" display="https://www.iaaf.org/athletes/athlete=2718" xr:uid="{00000000-0004-0000-0000-000065040000}"/>
    <hyperlink ref="EQ29" r:id="rId1027" display="https://www.iaaf.org/athletes/athlete=2718" xr:uid="{00000000-0004-0000-0000-000066040000}"/>
    <hyperlink ref="EQ30" r:id="rId1028" display="https://www.iaaf.org/athletes/athlete=2718" xr:uid="{00000000-0004-0000-0000-000067040000}"/>
    <hyperlink ref="EQ31" r:id="rId1029" display="https://www.iaaf.org/athletes/athlete=2718" xr:uid="{00000000-0004-0000-0000-000068040000}"/>
    <hyperlink ref="EQ32" r:id="rId1030" display="https://www.iaaf.org/athletes/athlete=2718" xr:uid="{00000000-0004-0000-0000-000069040000}"/>
    <hyperlink ref="EQ33" r:id="rId1031" display="https://www.iaaf.org/athletes/athlete=2718" xr:uid="{00000000-0004-0000-0000-00006A040000}"/>
    <hyperlink ref="EQ34" r:id="rId1032" display="https://www.iaaf.org/athletes/athlete=2718" xr:uid="{00000000-0004-0000-0000-00006B040000}"/>
    <hyperlink ref="EQ35" r:id="rId1033" display="https://www.iaaf.org/athletes/athlete=50389" xr:uid="{00000000-0004-0000-0000-00006C040000}"/>
    <hyperlink ref="EQ36" r:id="rId1034" display="https://www.iaaf.org/athletes/athlete=253964" xr:uid="{00000000-0004-0000-0000-00006D040000}"/>
    <hyperlink ref="EQ37" r:id="rId1035" display="https://www.iaaf.org/athletes/athlete=234968" xr:uid="{00000000-0004-0000-0000-00006E040000}"/>
    <hyperlink ref="EQ38" r:id="rId1036" display="https://www.iaaf.org/athletes/athlete=207466" xr:uid="{00000000-0004-0000-0000-00006F040000}"/>
    <hyperlink ref="EQ39" r:id="rId1037" display="https://www.iaaf.org/athletes/athlete=207466" xr:uid="{00000000-0004-0000-0000-000070040000}"/>
    <hyperlink ref="EQ40" r:id="rId1038" display="https://www.iaaf.org/athletes/athlete=207467" xr:uid="{00000000-0004-0000-0000-000071040000}"/>
    <hyperlink ref="EQ41" r:id="rId1039" display="https://www.iaaf.org/athletes/athlete=207466" xr:uid="{00000000-0004-0000-0000-000072040000}"/>
    <hyperlink ref="EQ42" r:id="rId1040" display="https://www.iaaf.org/athletes/athlete=207466" xr:uid="{00000000-0004-0000-0000-000073040000}"/>
    <hyperlink ref="EQ43" r:id="rId1041" display="https://www.iaaf.org/athletes/athlete=253964" xr:uid="{00000000-0004-0000-0000-000074040000}"/>
    <hyperlink ref="EQ44" r:id="rId1042" display="https://www.iaaf.org/athletes/athlete=253964" xr:uid="{00000000-0004-0000-0000-000075040000}"/>
    <hyperlink ref="EQ45" r:id="rId1043" display="https://www.iaaf.org/athletes/athlete=253964" xr:uid="{00000000-0004-0000-0000-000076040000}"/>
    <hyperlink ref="EQ46" r:id="rId1044" display="https://www.iaaf.org/athletes/athlete=6125" xr:uid="{00000000-0004-0000-0000-000077040000}"/>
    <hyperlink ref="EQ47" r:id="rId1045" display="https://www.iaaf.org/athletes/athlete=2680" xr:uid="{00000000-0004-0000-0000-000078040000}"/>
    <hyperlink ref="EQ48" r:id="rId1046" display="https://www.iaaf.org/athletes/athlete=536" xr:uid="{00000000-0004-0000-0000-000079040000}"/>
    <hyperlink ref="EQ49" r:id="rId1047" display="https://www.iaaf.org/athletes/athlete=2718" xr:uid="{00000000-0004-0000-0000-00007A040000}"/>
    <hyperlink ref="EQ50" r:id="rId1048" display="https://www.iaaf.org/athletes/athlete=128" xr:uid="{00000000-0004-0000-0000-00007B040000}"/>
    <hyperlink ref="EQ51" r:id="rId1049" display="https://www.iaaf.org/athletes/athlete=202396" xr:uid="{00000000-0004-0000-0000-00007C040000}"/>
    <hyperlink ref="EQ52" r:id="rId1050" display="https://www.iaaf.org/athletes/athlete=253964" xr:uid="{00000000-0004-0000-0000-00007D040000}"/>
    <hyperlink ref="EV3" r:id="rId1051" display="https://www.iaaf.org/athletes/athlete=60986" xr:uid="{00000000-0004-0000-0000-00007E040000}"/>
    <hyperlink ref="EV4" r:id="rId1052" display="https://www.iaaf.org/athletes/athlete=60986" xr:uid="{00000000-0004-0000-0000-00007F040000}"/>
    <hyperlink ref="EV5" r:id="rId1053" display="https://www.iaaf.org/athletes/athlete=171037" xr:uid="{00000000-0004-0000-0000-000080040000}"/>
    <hyperlink ref="EV6" r:id="rId1054" display="https://www.iaaf.org/athletes/athlete=60054" xr:uid="{00000000-0004-0000-0000-000081040000}"/>
    <hyperlink ref="EV7" r:id="rId1055" display="https://www.iaaf.org/athletes/athlete=60986" xr:uid="{00000000-0004-0000-0000-000082040000}"/>
    <hyperlink ref="EV8" r:id="rId1056" display="https://www.iaaf.org/athletes/athlete=60986" xr:uid="{00000000-0004-0000-0000-000083040000}"/>
    <hyperlink ref="EV9" r:id="rId1057" display="https://www.iaaf.org/athletes/athlete=60986" xr:uid="{00000000-0004-0000-0000-000084040000}"/>
    <hyperlink ref="EV10" r:id="rId1058" display="https://www.iaaf.org/athletes/athlete=171037" xr:uid="{00000000-0004-0000-0000-000085040000}"/>
    <hyperlink ref="EV11" r:id="rId1059" display="https://www.iaaf.org/athletes/athlete=136903" xr:uid="{00000000-0004-0000-0000-000086040000}"/>
    <hyperlink ref="EV12" r:id="rId1060" display="https://www.iaaf.org/athletes/athlete=60986" xr:uid="{00000000-0004-0000-0000-000087040000}"/>
    <hyperlink ref="EV13" r:id="rId1061" display="https://www.iaaf.org/athletes/athlete=60986" xr:uid="{00000000-0004-0000-0000-000088040000}"/>
    <hyperlink ref="EV14" r:id="rId1062" display="https://www.iaaf.org/athletes/athlete=60986" xr:uid="{00000000-0004-0000-0000-000089040000}"/>
    <hyperlink ref="EV15" r:id="rId1063" display="https://www.iaaf.org/athletes/athlete=60986" xr:uid="{00000000-0004-0000-0000-00008A040000}"/>
    <hyperlink ref="EV16" r:id="rId1064" display="https://www.iaaf.org/athletes/athlete=60986" xr:uid="{00000000-0004-0000-0000-00008B040000}"/>
    <hyperlink ref="EV17" r:id="rId1065" display="https://www.iaaf.org/athletes/athlete=68437" xr:uid="{00000000-0004-0000-0000-00008C040000}"/>
    <hyperlink ref="EV18" r:id="rId1066" display="https://www.iaaf.org/athletes/athlete=110060" xr:uid="{00000000-0004-0000-0000-00008D040000}"/>
    <hyperlink ref="EV19" r:id="rId1067" display="https://www.iaaf.org/athletes/athlete=176990" xr:uid="{00000000-0004-0000-0000-00008E040000}"/>
    <hyperlink ref="EV20" r:id="rId1068" display="https://www.iaaf.org/athletes/athlete=171037" xr:uid="{00000000-0004-0000-0000-00008F040000}"/>
    <hyperlink ref="EV21" r:id="rId1069" display="https://www.iaaf.org/athletes/athlete=171037" xr:uid="{00000000-0004-0000-0000-000090040000}"/>
    <hyperlink ref="EV22" r:id="rId1070" display="https://www.iaaf.org/athletes/athlete=171037" xr:uid="{00000000-0004-0000-0000-000091040000}"/>
    <hyperlink ref="EV23" r:id="rId1071" display="https://www.iaaf.org/athletes/athlete=190151" xr:uid="{00000000-0004-0000-0000-000092040000}"/>
    <hyperlink ref="EV24" r:id="rId1072" display="https://www.iaaf.org/athletes/athlete=243170" xr:uid="{00000000-0004-0000-0000-000093040000}"/>
    <hyperlink ref="EV25" r:id="rId1073" display="https://www.iaaf.org/athletes/athlete=60266" xr:uid="{00000000-0004-0000-0000-000094040000}"/>
    <hyperlink ref="EV26" r:id="rId1074" display="https://www.iaaf.org/athletes/athlete=60986" xr:uid="{00000000-0004-0000-0000-000095040000}"/>
    <hyperlink ref="EV27" r:id="rId1075" display="https://www.iaaf.org/athletes/athlete=60986" xr:uid="{00000000-0004-0000-0000-000096040000}"/>
    <hyperlink ref="EV28" r:id="rId1076" display="https://www.iaaf.org/athletes/athlete=60986" xr:uid="{00000000-0004-0000-0000-000097040000}"/>
    <hyperlink ref="EV29" r:id="rId1077" display="https://www.iaaf.org/athletes/athlete=60986" xr:uid="{00000000-0004-0000-0000-000098040000}"/>
    <hyperlink ref="EV30" r:id="rId1078" display="https://www.iaaf.org/athletes/athlete=60986" xr:uid="{00000000-0004-0000-0000-000099040000}"/>
    <hyperlink ref="EV31" r:id="rId1079" display="https://www.iaaf.org/athletes/athlete=60742" xr:uid="{00000000-0004-0000-0000-00009A040000}"/>
    <hyperlink ref="EV32" r:id="rId1080" display="https://www.iaaf.org/athletes/athlete=60986" xr:uid="{00000000-0004-0000-0000-00009B040000}"/>
    <hyperlink ref="EV33" r:id="rId1081" display="https://www.iaaf.org/athletes/athlete=60986" xr:uid="{00000000-0004-0000-0000-00009C040000}"/>
    <hyperlink ref="EV34" r:id="rId1082" display="https://www.iaaf.org/athletes/athlete=67033" xr:uid="{00000000-0004-0000-0000-00009D040000}"/>
    <hyperlink ref="EV35" r:id="rId1083" display="https://www.iaaf.org/athletes/athlete=60986" xr:uid="{00000000-0004-0000-0000-00009E040000}"/>
    <hyperlink ref="EV36" r:id="rId1084" display="https://www.iaaf.org/athletes/athlete=68437" xr:uid="{00000000-0004-0000-0000-00009F040000}"/>
    <hyperlink ref="EV37" r:id="rId1085" display="https://www.iaaf.org/athletes/athlete=110060" xr:uid="{00000000-0004-0000-0000-0000A0040000}"/>
    <hyperlink ref="EV38" r:id="rId1086" display="https://www.iaaf.org/athletes/athlete=68437" xr:uid="{00000000-0004-0000-0000-0000A1040000}"/>
    <hyperlink ref="EV39" r:id="rId1087" display="https://www.iaaf.org/athletes/athlete=171037" xr:uid="{00000000-0004-0000-0000-0000A2040000}"/>
    <hyperlink ref="EV40" r:id="rId1088" display="https://www.iaaf.org/athletes/athlete=171037" xr:uid="{00000000-0004-0000-0000-0000A3040000}"/>
    <hyperlink ref="EV41" r:id="rId1089" display="https://www.iaaf.org/athletes/athlete=171037" xr:uid="{00000000-0004-0000-0000-0000A4040000}"/>
    <hyperlink ref="EV42" r:id="rId1090" display="https://www.iaaf.org/athletes/athlete=171037" xr:uid="{00000000-0004-0000-0000-0000A5040000}"/>
    <hyperlink ref="EV43" r:id="rId1091" display="https://www.iaaf.org/athletes/athlete=137767" xr:uid="{00000000-0004-0000-0000-0000A6040000}"/>
    <hyperlink ref="EV44" r:id="rId1092" display="https://www.iaaf.org/athletes/athlete=171037" xr:uid="{00000000-0004-0000-0000-0000A7040000}"/>
    <hyperlink ref="EV45" r:id="rId1093" display="https://www.iaaf.org/athletes/athlete=171037" xr:uid="{00000000-0004-0000-0000-0000A8040000}"/>
    <hyperlink ref="EV46" r:id="rId1094" display="https://www.iaaf.org/athletes/athlete=188995" xr:uid="{00000000-0004-0000-0000-0000A9040000}"/>
    <hyperlink ref="EV47" r:id="rId1095" display="https://www.iaaf.org/athletes/athlete=171037" xr:uid="{00000000-0004-0000-0000-0000AA040000}"/>
    <hyperlink ref="EV48" r:id="rId1096" display="https://www.iaaf.org/athletes/athlete=136903" xr:uid="{00000000-0004-0000-0000-0000AB040000}"/>
    <hyperlink ref="EV49" r:id="rId1097" display="https://www.iaaf.org/athletes/athlete=136903" xr:uid="{00000000-0004-0000-0000-0000AC040000}"/>
    <hyperlink ref="EV50" r:id="rId1098" display="https://www.iaaf.org/athletes/athlete=243170" xr:uid="{00000000-0004-0000-0000-0000AD040000}"/>
    <hyperlink ref="EV51" r:id="rId1099" display="https://www.iaaf.org/athletes/athlete=60266" xr:uid="{00000000-0004-0000-0000-0000AE040000}"/>
    <hyperlink ref="EV52" r:id="rId1100" display="https://www.iaaf.org/athletes/athlete=60986" xr:uid="{00000000-0004-0000-0000-0000AF040000}"/>
    <hyperlink ref="FD3" r:id="rId1101" display="https://www.iaaf.org/athletes/athlete=2319" xr:uid="{00000000-0004-0000-0000-0000B0040000}"/>
    <hyperlink ref="FD4" r:id="rId1102" display="https://www.iaaf.org/athletes/athlete=5396" xr:uid="{00000000-0004-0000-0000-0000B1040000}"/>
    <hyperlink ref="FD5" r:id="rId1103" display="https://www.iaaf.org/athletes/athlete=1622" xr:uid="{00000000-0004-0000-0000-0000B2040000}"/>
    <hyperlink ref="FD6" r:id="rId1104" display="https://www.iaaf.org/athletes/athlete=796" xr:uid="{00000000-0004-0000-0000-0000B3040000}"/>
    <hyperlink ref="FD7" r:id="rId1105" display="https://www.iaaf.org/athletes/athlete=1622" xr:uid="{00000000-0004-0000-0000-0000B4040000}"/>
    <hyperlink ref="FD8" r:id="rId1106" display="https://www.iaaf.org/athletes/athlete=1622" xr:uid="{00000000-0004-0000-0000-0000B5040000}"/>
    <hyperlink ref="FD9" r:id="rId1107" display="https://www.iaaf.org/athletes/athlete=1622" xr:uid="{00000000-0004-0000-0000-0000B6040000}"/>
    <hyperlink ref="FD10" r:id="rId1108" display="https://www.iaaf.org/athletes/athlete=1996" xr:uid="{00000000-0004-0000-0000-0000B7040000}"/>
    <hyperlink ref="FD11" r:id="rId1109" display="https://www.iaaf.org/athletes/athlete=8741" xr:uid="{00000000-0004-0000-0000-0000B8040000}"/>
    <hyperlink ref="FD12" r:id="rId1110" display="https://www.iaaf.org/athletes/athlete=138074" xr:uid="{00000000-0004-0000-0000-0000B9040000}"/>
    <hyperlink ref="FD13" r:id="rId1111" display="https://www.iaaf.org/athletes/athlete=189965" xr:uid="{00000000-0004-0000-0000-0000BA040000}"/>
    <hyperlink ref="FD14" r:id="rId1112" display="https://www.iaaf.org/athletes/athlete=1622" xr:uid="{00000000-0004-0000-0000-0000BB040000}"/>
    <hyperlink ref="FD15" r:id="rId1113" display="https://www.iaaf.org/athletes/athlete=1622" xr:uid="{00000000-0004-0000-0000-0000BC040000}"/>
    <hyperlink ref="FD16" r:id="rId1114" display="https://www.iaaf.org/athletes/athlete=1622" xr:uid="{00000000-0004-0000-0000-0000BD040000}"/>
    <hyperlink ref="FD17" r:id="rId1115" display="https://www.iaaf.org/athletes/athlete=4205" xr:uid="{00000000-0004-0000-0000-0000BE040000}"/>
    <hyperlink ref="FD18" r:id="rId1116" display="https://www.iaaf.org/athletes/athlete=1996" xr:uid="{00000000-0004-0000-0000-0000BF040000}"/>
    <hyperlink ref="FD19" r:id="rId1117" display="https://www.iaaf.org/athletes/athlete=2319" xr:uid="{00000000-0004-0000-0000-0000C0040000}"/>
    <hyperlink ref="FD20" r:id="rId1118" display="https://www.iaaf.org/athletes/athlete=4205" xr:uid="{00000000-0004-0000-0000-0000C1040000}"/>
    <hyperlink ref="FD21" r:id="rId1119" display="https://www.iaaf.org/athletes/athlete=1622" xr:uid="{00000000-0004-0000-0000-0000C2040000}"/>
    <hyperlink ref="FD22" r:id="rId1120" display="https://www.iaaf.org/athletes/athlete=4205" xr:uid="{00000000-0004-0000-0000-0000C3040000}"/>
    <hyperlink ref="FD23" r:id="rId1121" display="https://www.iaaf.org/athletes/athlete=1622" xr:uid="{00000000-0004-0000-0000-0000C4040000}"/>
    <hyperlink ref="FD24" r:id="rId1122" display="https://www.iaaf.org/athletes/athlete=1622" xr:uid="{00000000-0004-0000-0000-0000C5040000}"/>
    <hyperlink ref="FD25" r:id="rId1123" display="https://www.iaaf.org/athletes/athlete=1996" xr:uid="{00000000-0004-0000-0000-0000C6040000}"/>
    <hyperlink ref="FD26" r:id="rId1124" display="https://www.iaaf.org/athletes/athlete=2319" xr:uid="{00000000-0004-0000-0000-0000C7040000}"/>
    <hyperlink ref="FD27" r:id="rId1125" display="https://www.iaaf.org/athletes/athlete=2319" xr:uid="{00000000-0004-0000-0000-0000C8040000}"/>
    <hyperlink ref="FD28" r:id="rId1126" display="https://www.iaaf.org/athletes/athlete=4205" xr:uid="{00000000-0004-0000-0000-0000C9040000}"/>
    <hyperlink ref="FD29" r:id="rId1127" display="https://www.iaaf.org/athletes/athlete=171276" xr:uid="{00000000-0004-0000-0000-0000CA040000}"/>
    <hyperlink ref="FD30" r:id="rId1128" display="https://www.iaaf.org/athletes/athlete=1622" xr:uid="{00000000-0004-0000-0000-0000CB040000}"/>
    <hyperlink ref="FD31" r:id="rId1129" display="https://www.iaaf.org/athletes/athlete=1622" xr:uid="{00000000-0004-0000-0000-0000CC040000}"/>
    <hyperlink ref="FD32" r:id="rId1130" display="https://www.iaaf.org/athletes/athlete=4205" xr:uid="{00000000-0004-0000-0000-0000CD040000}"/>
    <hyperlink ref="FD33" r:id="rId1131" display="https://www.iaaf.org/athletes/athlete=246018" xr:uid="{00000000-0004-0000-0000-0000CE040000}"/>
    <hyperlink ref="FD34" r:id="rId1132" display="https://www.iaaf.org/athletes/athlete=1622" xr:uid="{00000000-0004-0000-0000-0000CF040000}"/>
    <hyperlink ref="FD35" r:id="rId1133" display="https://www.iaaf.org/athletes/athlete=2319" xr:uid="{00000000-0004-0000-0000-0000D0040000}"/>
    <hyperlink ref="FD36" r:id="rId1134" display="https://www.iaaf.org/athletes/athlete=1996" xr:uid="{00000000-0004-0000-0000-0000D1040000}"/>
    <hyperlink ref="FD37" r:id="rId1135" display="https://www.iaaf.org/athletes/athlete=2319" xr:uid="{00000000-0004-0000-0000-0000D2040000}"/>
    <hyperlink ref="FD38" r:id="rId1136" display="https://www.iaaf.org/athletes/athlete=4215" xr:uid="{00000000-0004-0000-0000-0000D3040000}"/>
    <hyperlink ref="FD39" r:id="rId1137" display="https://www.iaaf.org/athletes/athlete=4205" xr:uid="{00000000-0004-0000-0000-0000D4040000}"/>
    <hyperlink ref="FD40" r:id="rId1138" display="https://www.iaaf.org/athletes/athlete=189965" xr:uid="{00000000-0004-0000-0000-0000D5040000}"/>
    <hyperlink ref="FD41" r:id="rId1139" display="https://www.iaaf.org/athletes/athlete=1622" xr:uid="{00000000-0004-0000-0000-0000D6040000}"/>
    <hyperlink ref="FD42" r:id="rId1140" display="https://www.iaaf.org/athletes/athlete=1622" xr:uid="{00000000-0004-0000-0000-0000D7040000}"/>
    <hyperlink ref="FD43" r:id="rId1141" display="https://www.iaaf.org/athletes/athlete=2319" xr:uid="{00000000-0004-0000-0000-0000D8040000}"/>
    <hyperlink ref="FD44" r:id="rId1142" display="https://www.iaaf.org/athletes/athlete=9832" xr:uid="{00000000-0004-0000-0000-0000D9040000}"/>
    <hyperlink ref="FD45" r:id="rId1143" display="https://www.iaaf.org/athletes/athlete=246018" xr:uid="{00000000-0004-0000-0000-0000DA040000}"/>
    <hyperlink ref="FD46" r:id="rId1144" display="https://www.iaaf.org/athletes/athlete=246018" xr:uid="{00000000-0004-0000-0000-0000DB040000}"/>
    <hyperlink ref="FD47" r:id="rId1145" display="https://www.iaaf.org/athletes/athlete=1622" xr:uid="{00000000-0004-0000-0000-0000DC040000}"/>
    <hyperlink ref="FD48" r:id="rId1146" display="https://www.iaaf.org/athletes/athlete=796" xr:uid="{00000000-0004-0000-0000-0000DD040000}"/>
    <hyperlink ref="FD49" r:id="rId1147" display="https://www.iaaf.org/athletes/athlete=1996" xr:uid="{00000000-0004-0000-0000-0000DE040000}"/>
    <hyperlink ref="FD50" r:id="rId1148" display="https://www.iaaf.org/athletes/athlete=2319" xr:uid="{00000000-0004-0000-0000-0000DF040000}"/>
    <hyperlink ref="FD51" r:id="rId1149" display="https://www.iaaf.org/athletes/athlete=138074" xr:uid="{00000000-0004-0000-0000-0000E0040000}"/>
    <hyperlink ref="FD52" r:id="rId1150" display="https://www.iaaf.org/athletes/athlete=246018" xr:uid="{00000000-0004-0000-0000-0000E1040000}"/>
    <hyperlink ref="FI3" r:id="rId1151" display="https://www.iaaf.org/athletes/athlete=110279" xr:uid="{00000000-0004-0000-0000-0000E2040000}"/>
    <hyperlink ref="FI4" r:id="rId1152" display="https://www.iaaf.org/athletes/athlete=62683" xr:uid="{00000000-0004-0000-0000-0000E3040000}"/>
    <hyperlink ref="FI5" r:id="rId1153" display="https://www.iaaf.org/athletes/athlete=62683" xr:uid="{00000000-0004-0000-0000-0000E4040000}"/>
    <hyperlink ref="FI6" r:id="rId1154" display="https://www.iaaf.org/athletes/athlete=80762" xr:uid="{00000000-0004-0000-0000-0000E5040000}"/>
    <hyperlink ref="FI7" r:id="rId1155" display="https://www.iaaf.org/athletes/athlete=80762" xr:uid="{00000000-0004-0000-0000-0000E6040000}"/>
    <hyperlink ref="FI8" r:id="rId1156" display="https://www.iaaf.org/athletes/athlete=80762" xr:uid="{00000000-0004-0000-0000-0000E7040000}"/>
    <hyperlink ref="FI9" r:id="rId1157" display="https://www.iaaf.org/athletes/athlete=80762" xr:uid="{00000000-0004-0000-0000-0000E8040000}"/>
    <hyperlink ref="FI10" r:id="rId1158" display="https://www.iaaf.org/athletes/athlete=62683" xr:uid="{00000000-0004-0000-0000-0000E9040000}"/>
    <hyperlink ref="FI11" r:id="rId1159" display="https://www.iaaf.org/athletes/athlete=110279" xr:uid="{00000000-0004-0000-0000-0000EA040000}"/>
    <hyperlink ref="FI12" r:id="rId1160" display="https://www.iaaf.org/athletes/athlete=110279" xr:uid="{00000000-0004-0000-0000-0000EB040000}"/>
    <hyperlink ref="FI13" r:id="rId1161" display="https://www.iaaf.org/athletes/athlete=80762" xr:uid="{00000000-0004-0000-0000-0000EC040000}"/>
    <hyperlink ref="FI14" r:id="rId1162" display="https://www.iaaf.org/athletes/athlete=66501" xr:uid="{00000000-0004-0000-0000-0000ED040000}"/>
    <hyperlink ref="FI15" r:id="rId1163" display="https://www.iaaf.org/athletes/athlete=137522" xr:uid="{00000000-0004-0000-0000-0000EE040000}"/>
    <hyperlink ref="FI16" r:id="rId1164" display="https://www.iaaf.org/athletes/athlete=80762" xr:uid="{00000000-0004-0000-0000-0000EF040000}"/>
    <hyperlink ref="FI17" r:id="rId1165" display="https://www.iaaf.org/athletes/athlete=80762" xr:uid="{00000000-0004-0000-0000-0000F0040000}"/>
    <hyperlink ref="FI18" r:id="rId1166" display="https://www.iaaf.org/athletes/athlete=62683" xr:uid="{00000000-0004-0000-0000-0000F1040000}"/>
    <hyperlink ref="FI19" r:id="rId1167" display="https://www.iaaf.org/athletes/athlete=80762" xr:uid="{00000000-0004-0000-0000-0000F2040000}"/>
    <hyperlink ref="FI20" r:id="rId1168" display="https://www.iaaf.org/athletes/athlete=67418" xr:uid="{00000000-0004-0000-0000-0000F3040000}"/>
    <hyperlink ref="FI21" r:id="rId1169" display="https://www.iaaf.org/athletes/athlete=62683" xr:uid="{00000000-0004-0000-0000-0000F4040000}"/>
    <hyperlink ref="FI22" r:id="rId1170" display="https://www.iaaf.org/athletes/athlete=80762" xr:uid="{00000000-0004-0000-0000-0000F5040000}"/>
    <hyperlink ref="FI23" r:id="rId1171" display="https://www.iaaf.org/athletes/athlete=61002" xr:uid="{00000000-0004-0000-0000-0000F6040000}"/>
    <hyperlink ref="FI24" r:id="rId1172" display="https://www.iaaf.org/athletes/athlete=62683" xr:uid="{00000000-0004-0000-0000-0000F7040000}"/>
    <hyperlink ref="FI25" r:id="rId1173" display="https://www.iaaf.org/athletes/athlete=67418" xr:uid="{00000000-0004-0000-0000-0000F8040000}"/>
    <hyperlink ref="FI26" r:id="rId1174" display="https://www.iaaf.org/athletes/athlete=80762" xr:uid="{00000000-0004-0000-0000-0000F9040000}"/>
    <hyperlink ref="FI27" r:id="rId1175" display="https://www.iaaf.org/athletes/athlete=110279" xr:uid="{00000000-0004-0000-0000-0000FA040000}"/>
    <hyperlink ref="FI28" r:id="rId1176" display="https://www.iaaf.org/athletes/athlete=80762" xr:uid="{00000000-0004-0000-0000-0000FB040000}"/>
    <hyperlink ref="FI29" r:id="rId1177" display="https://www.iaaf.org/athletes/athlete=110279" xr:uid="{00000000-0004-0000-0000-0000FC040000}"/>
    <hyperlink ref="FI30" r:id="rId1178" display="https://www.iaaf.org/athletes/athlete=67418" xr:uid="{00000000-0004-0000-0000-0000FD040000}"/>
    <hyperlink ref="FI31" r:id="rId1179" display="https://www.iaaf.org/athletes/athlete=80762" xr:uid="{00000000-0004-0000-0000-0000FE040000}"/>
    <hyperlink ref="FI32" r:id="rId1180" display="https://www.iaaf.org/athletes/athlete=80762" xr:uid="{00000000-0004-0000-0000-0000FF040000}"/>
    <hyperlink ref="FI33" r:id="rId1181" display="https://www.iaaf.org/athletes/athlete=80762" xr:uid="{00000000-0004-0000-0000-000000050000}"/>
    <hyperlink ref="FI34" r:id="rId1182" display="https://www.iaaf.org/athletes/athlete=80762" xr:uid="{00000000-0004-0000-0000-000001050000}"/>
    <hyperlink ref="FI35" r:id="rId1183" display="https://www.iaaf.org/athletes/athlete=135289" xr:uid="{00000000-0004-0000-0000-000002050000}"/>
    <hyperlink ref="FI36" r:id="rId1184" display="https://www.iaaf.org/athletes/athlete=80762" xr:uid="{00000000-0004-0000-0000-000003050000}"/>
    <hyperlink ref="FI37" r:id="rId1185" display="https://www.iaaf.org/athletes/athlete=62683" xr:uid="{00000000-0004-0000-0000-000004050000}"/>
    <hyperlink ref="FI38" r:id="rId1186" display="https://www.iaaf.org/athletes/athlete=63193" xr:uid="{00000000-0004-0000-0000-000005050000}"/>
    <hyperlink ref="FI39" r:id="rId1187" display="https://www.iaaf.org/athletes/athlete=80762" xr:uid="{00000000-0004-0000-0000-000006050000}"/>
    <hyperlink ref="FI40" r:id="rId1188" display="https://www.iaaf.org/athletes/athlete=67418" xr:uid="{00000000-0004-0000-0000-000007050000}"/>
    <hyperlink ref="FI41" r:id="rId1189" display="https://www.iaaf.org/athletes/athlete=67418" xr:uid="{00000000-0004-0000-0000-000008050000}"/>
    <hyperlink ref="FI42" r:id="rId1190" display="https://www.iaaf.org/athletes/athlete=62739" xr:uid="{00000000-0004-0000-0000-000009050000}"/>
    <hyperlink ref="FI43" r:id="rId1191" display="https://www.iaaf.org/athletes/athlete=62739" xr:uid="{00000000-0004-0000-0000-00000A050000}"/>
    <hyperlink ref="FI44" r:id="rId1192" display="https://www.iaaf.org/athletes/athlete=204984" xr:uid="{00000000-0004-0000-0000-00000B050000}"/>
    <hyperlink ref="FI45" r:id="rId1193" display="https://www.iaaf.org/athletes/athlete=80762" xr:uid="{00000000-0004-0000-0000-00000C050000}"/>
    <hyperlink ref="FI46" r:id="rId1194" display="https://www.iaaf.org/athletes/athlete=80762" xr:uid="{00000000-0004-0000-0000-00000D050000}"/>
    <hyperlink ref="FI47" r:id="rId1195" display="https://www.iaaf.org/athletes/athlete=62683" xr:uid="{00000000-0004-0000-0000-00000E050000}"/>
    <hyperlink ref="FI48" r:id="rId1196" display="https://www.iaaf.org/athletes/athlete=80762" xr:uid="{00000000-0004-0000-0000-00000F050000}"/>
    <hyperlink ref="FI49" r:id="rId1197" display="https://www.iaaf.org/athletes/athlete=110279" xr:uid="{00000000-0004-0000-0000-000010050000}"/>
    <hyperlink ref="FI50" r:id="rId1198" display="https://www.iaaf.org/athletes/athlete=80762" xr:uid="{00000000-0004-0000-0000-000011050000}"/>
    <hyperlink ref="FI51" r:id="rId1199" display="https://www.iaaf.org/athletes/athlete=110279" xr:uid="{00000000-0004-0000-0000-000012050000}"/>
    <hyperlink ref="FI52" r:id="rId1200" display="https://www.iaaf.org/athletes/athlete=63193" xr:uid="{00000000-0004-0000-0000-000013050000}"/>
    <hyperlink ref="FQ3" r:id="rId1201" display="https://www.iaaf.org/athletes/athlete=773" xr:uid="{00000000-0004-0000-0000-000014050000}"/>
    <hyperlink ref="FQ4" r:id="rId1202" display="https://www.iaaf.org/athletes/athlete=236659" xr:uid="{00000000-0004-0000-0000-000015050000}"/>
    <hyperlink ref="FQ5" r:id="rId1203" display="https://www.iaaf.org/athletes/athlete=773" xr:uid="{00000000-0004-0000-0000-000016050000}"/>
    <hyperlink ref="FQ6" r:id="rId1204" display="https://www.iaaf.org/athletes/athlete=245856" xr:uid="{00000000-0004-0000-0000-000017050000}"/>
    <hyperlink ref="FQ7" r:id="rId1205" display="https://www.iaaf.org/athletes/athlete=236659" xr:uid="{00000000-0004-0000-0000-000018050000}"/>
    <hyperlink ref="FQ8" r:id="rId1206" display="https://www.iaaf.org/athletes/athlete=1099" xr:uid="{00000000-0004-0000-0000-000019050000}"/>
    <hyperlink ref="FQ9" r:id="rId1207" display="https://www.iaaf.org/athletes/athlete=262147" xr:uid="{00000000-0004-0000-0000-00001A050000}"/>
    <hyperlink ref="FQ10" r:id="rId1208" display="https://www.iaaf.org/athletes/athlete=262147" xr:uid="{00000000-0004-0000-0000-00001B050000}"/>
    <hyperlink ref="FQ11" r:id="rId1209" display="https://www.iaaf.org/athletes/athlete=236659" xr:uid="{00000000-0004-0000-0000-00001C050000}"/>
    <hyperlink ref="FQ12" r:id="rId1210" display="https://www.iaaf.org/athletes/athlete=245856" xr:uid="{00000000-0004-0000-0000-00001D050000}"/>
    <hyperlink ref="FQ13" r:id="rId1211" display="https://www.iaaf.org/athletes/athlete=228286" xr:uid="{00000000-0004-0000-0000-00001E050000}"/>
    <hyperlink ref="FQ14" r:id="rId1212" display="https://www.iaaf.org/athletes/athlete=236659" xr:uid="{00000000-0004-0000-0000-00001F050000}"/>
    <hyperlink ref="FQ15" r:id="rId1213" display="https://www.iaaf.org/athletes/athlete=773" xr:uid="{00000000-0004-0000-0000-000020050000}"/>
    <hyperlink ref="FQ16" r:id="rId1214" display="https://www.iaaf.org/athletes/athlete=773" xr:uid="{00000000-0004-0000-0000-000021050000}"/>
    <hyperlink ref="FQ17" r:id="rId1215" display="https://www.iaaf.org/athletes/athlete=773" xr:uid="{00000000-0004-0000-0000-000022050000}"/>
    <hyperlink ref="FQ18" r:id="rId1216" display="https://www.iaaf.org/athletes/athlete=262147" xr:uid="{00000000-0004-0000-0000-000023050000}"/>
    <hyperlink ref="FQ19" r:id="rId1217" display="https://www.iaaf.org/athletes/athlete=773" xr:uid="{00000000-0004-0000-0000-000024050000}"/>
    <hyperlink ref="FQ20" r:id="rId1218" display="https://www.iaaf.org/athletes/athlete=228286" xr:uid="{00000000-0004-0000-0000-000025050000}"/>
    <hyperlink ref="FQ21" r:id="rId1219" display="https://www.iaaf.org/athletes/athlete=171" xr:uid="{00000000-0004-0000-0000-000026050000}"/>
    <hyperlink ref="FQ22" r:id="rId1220" display="https://www.iaaf.org/athletes/athlete=236659" xr:uid="{00000000-0004-0000-0000-000027050000}"/>
    <hyperlink ref="FQ23" r:id="rId1221" display="https://www.iaaf.org/athletes/athlete=262147" xr:uid="{00000000-0004-0000-0000-000028050000}"/>
    <hyperlink ref="FQ24" r:id="rId1222" display="https://www.iaaf.org/athletes/athlete=262147" xr:uid="{00000000-0004-0000-0000-000029050000}"/>
    <hyperlink ref="FQ25" r:id="rId1223" display="https://www.iaaf.org/athletes/athlete=262147" xr:uid="{00000000-0004-0000-0000-00002A050000}"/>
    <hyperlink ref="FQ26" r:id="rId1224" display="https://www.iaaf.org/athletes/athlete=1099" xr:uid="{00000000-0004-0000-0000-00002B050000}"/>
    <hyperlink ref="FQ27" r:id="rId1225" display="https://www.iaaf.org/athletes/athlete=1742" xr:uid="{00000000-0004-0000-0000-00002C050000}"/>
    <hyperlink ref="FQ28" r:id="rId1226" display="https://www.iaaf.org/athletes/athlete=9832" xr:uid="{00000000-0004-0000-0000-00002D050000}"/>
    <hyperlink ref="FQ29" r:id="rId1227" display="https://www.iaaf.org/athletes/athlete=773" xr:uid="{00000000-0004-0000-0000-00002E050000}"/>
    <hyperlink ref="FQ30" r:id="rId1228" display="https://www.iaaf.org/athletes/athlete=228286" xr:uid="{00000000-0004-0000-0000-00002F050000}"/>
    <hyperlink ref="FQ31" r:id="rId1229" display="https://www.iaaf.org/athletes/athlete=245856" xr:uid="{00000000-0004-0000-0000-000030050000}"/>
    <hyperlink ref="FQ32" r:id="rId1230" display="https://www.iaaf.org/athletes/athlete=1244" xr:uid="{00000000-0004-0000-0000-000031050000}"/>
    <hyperlink ref="FQ33" r:id="rId1231" display="https://www.iaaf.org/athletes/athlete=177276" xr:uid="{00000000-0004-0000-0000-000032050000}"/>
    <hyperlink ref="FQ34" r:id="rId1232" display="https://www.iaaf.org/athletes/athlete=5532" xr:uid="{00000000-0004-0000-0000-000033050000}"/>
    <hyperlink ref="FQ35" r:id="rId1233" display="https://www.iaaf.org/athletes/athlete=773" xr:uid="{00000000-0004-0000-0000-000034050000}"/>
    <hyperlink ref="FQ36" r:id="rId1234" display="https://www.iaaf.org/athletes/athlete=532" xr:uid="{00000000-0004-0000-0000-000035050000}"/>
    <hyperlink ref="FQ37" r:id="rId1235" display="https://www.iaaf.org/athletes/athlete=2660" xr:uid="{00000000-0004-0000-0000-000036050000}"/>
    <hyperlink ref="FQ38" r:id="rId1236" display="https://www.iaaf.org/athletes/athlete=532" xr:uid="{00000000-0004-0000-0000-000037050000}"/>
    <hyperlink ref="FQ39" r:id="rId1237" display="https://www.iaaf.org/athletes/athlete=773" xr:uid="{00000000-0004-0000-0000-000038050000}"/>
    <hyperlink ref="FQ40" r:id="rId1238" display="https://www.iaaf.org/athletes/athlete=236659" xr:uid="{00000000-0004-0000-0000-000039050000}"/>
    <hyperlink ref="FQ41" r:id="rId1239" display="https://www.iaaf.org/athletes/athlete=4904" xr:uid="{00000000-0004-0000-0000-00003A050000}"/>
    <hyperlink ref="FQ42" r:id="rId1240" display="https://www.iaaf.org/athletes/athlete=532" xr:uid="{00000000-0004-0000-0000-00003B050000}"/>
    <hyperlink ref="FQ43" r:id="rId1241" display="https://www.iaaf.org/athletes/athlete=773" xr:uid="{00000000-0004-0000-0000-00003C050000}"/>
    <hyperlink ref="FQ44" r:id="rId1242" display="https://www.iaaf.org/athletes/athlete=245856" xr:uid="{00000000-0004-0000-0000-00003D050000}"/>
    <hyperlink ref="FQ45" r:id="rId1243" display="https://www.iaaf.org/athletes/athlete=236659" xr:uid="{00000000-0004-0000-0000-00003E050000}"/>
    <hyperlink ref="FQ46" r:id="rId1244" display="https://www.iaaf.org/athletes/athlete=236659" xr:uid="{00000000-0004-0000-0000-00003F050000}"/>
    <hyperlink ref="FQ47" r:id="rId1245" display="https://www.iaaf.org/athletes/athlete=1742" xr:uid="{00000000-0004-0000-0000-000040050000}"/>
    <hyperlink ref="FQ48" r:id="rId1246" display="https://www.iaaf.org/athletes/athlete=171384" xr:uid="{00000000-0004-0000-0000-000041050000}"/>
    <hyperlink ref="FQ49" r:id="rId1247" display="https://www.iaaf.org/athletes/athlete=171962" xr:uid="{00000000-0004-0000-0000-000042050000}"/>
    <hyperlink ref="FQ50" r:id="rId1248" display="https://www.iaaf.org/athletes/athlete=236659" xr:uid="{00000000-0004-0000-0000-000043050000}"/>
    <hyperlink ref="FQ51" r:id="rId1249" display="https://www.iaaf.org/athletes/athlete=236659" xr:uid="{00000000-0004-0000-0000-000044050000}"/>
    <hyperlink ref="FQ52" r:id="rId1250" display="https://www.iaaf.org/athletes/athlete=1742" xr:uid="{00000000-0004-0000-0000-000045050000}"/>
    <hyperlink ref="FV3" r:id="rId1251" display="https://www.iaaf.org/athletes/athlete=61002" xr:uid="{00000000-0004-0000-0000-000046050000}"/>
    <hyperlink ref="FV4" r:id="rId1252" display="https://www.iaaf.org/athletes/athlete=137691" xr:uid="{00000000-0004-0000-0000-000047050000}"/>
    <hyperlink ref="FV5" r:id="rId1253" display="https://www.iaaf.org/athletes/athlete=135289" xr:uid="{00000000-0004-0000-0000-000048050000}"/>
    <hyperlink ref="FV6" r:id="rId1254" display="https://www.iaaf.org/athletes/athlete=61002" xr:uid="{00000000-0004-0000-0000-000049050000}"/>
    <hyperlink ref="FV7" r:id="rId1255" display="https://www.iaaf.org/athletes/athlete=135289" xr:uid="{00000000-0004-0000-0000-00004A050000}"/>
    <hyperlink ref="FV8" r:id="rId1256" display="https://www.iaaf.org/athletes/athlete=135289" xr:uid="{00000000-0004-0000-0000-00004B050000}"/>
    <hyperlink ref="FV9" r:id="rId1257" display="https://www.iaaf.org/athletes/athlete=137105" xr:uid="{00000000-0004-0000-0000-00004C050000}"/>
    <hyperlink ref="FV10" r:id="rId1258" display="https://www.iaaf.org/athletes/athlete=170921" xr:uid="{00000000-0004-0000-0000-00004D050000}"/>
    <hyperlink ref="FV11" r:id="rId1259" display="https://www.iaaf.org/athletes/athlete=137691" xr:uid="{00000000-0004-0000-0000-00004E050000}"/>
    <hyperlink ref="FV12" r:id="rId1260" display="https://www.iaaf.org/athletes/athlete=80049" xr:uid="{00000000-0004-0000-0000-00004F050000}"/>
    <hyperlink ref="FV13" r:id="rId1261" display="https://www.iaaf.org/athletes/athlete=80049" xr:uid="{00000000-0004-0000-0000-000050050000}"/>
    <hyperlink ref="FV14" r:id="rId1262" display="https://www.iaaf.org/athletes/athlete=189153" xr:uid="{00000000-0004-0000-0000-000051050000}"/>
    <hyperlink ref="FV15" r:id="rId1263" display="https://www.iaaf.org/athletes/athlete=80049" xr:uid="{00000000-0004-0000-0000-000052050000}"/>
    <hyperlink ref="FV16" r:id="rId1264" display="https://www.iaaf.org/athletes/athlete=135289" xr:uid="{00000000-0004-0000-0000-000053050000}"/>
    <hyperlink ref="FV17" r:id="rId1265" display="https://www.iaaf.org/athletes/athlete=137105" xr:uid="{00000000-0004-0000-0000-000054050000}"/>
    <hyperlink ref="FV18" r:id="rId1266" display="https://www.iaaf.org/athletes/athlete=180150" xr:uid="{00000000-0004-0000-0000-000055050000}"/>
    <hyperlink ref="FV19" r:id="rId1267" display="https://www.iaaf.org/athletes/athlete=135289" xr:uid="{00000000-0004-0000-0000-000056050000}"/>
    <hyperlink ref="FV20" r:id="rId1268" display="https://www.iaaf.org/athletes/athlete=135289" xr:uid="{00000000-0004-0000-0000-000057050000}"/>
    <hyperlink ref="FV21" r:id="rId1269" display="https://www.iaaf.org/athletes/athlete=80049" xr:uid="{00000000-0004-0000-0000-000058050000}"/>
    <hyperlink ref="FV22" r:id="rId1270" display="https://www.iaaf.org/athletes/athlete=65755" xr:uid="{00000000-0004-0000-0000-000059050000}"/>
    <hyperlink ref="FV23" r:id="rId1271" display="https://www.iaaf.org/athletes/athlete=110013" xr:uid="{00000000-0004-0000-0000-00005A050000}"/>
    <hyperlink ref="FV24" r:id="rId1272" display="https://www.iaaf.org/athletes/athlete=189153" xr:uid="{00000000-0004-0000-0000-00005B050000}"/>
    <hyperlink ref="FV25" r:id="rId1273" display="https://www.iaaf.org/athletes/athlete=135289" xr:uid="{00000000-0004-0000-0000-00005C050000}"/>
    <hyperlink ref="FV26" r:id="rId1274" display="https://www.iaaf.org/athletes/athlete=63383" xr:uid="{00000000-0004-0000-0000-00005D050000}"/>
    <hyperlink ref="FV27" r:id="rId1275" display="https://www.iaaf.org/athletes/athlete=135289" xr:uid="{00000000-0004-0000-0000-00005E050000}"/>
    <hyperlink ref="FV28" r:id="rId1276" display="https://www.iaaf.org/athletes/athlete=170921" xr:uid="{00000000-0004-0000-0000-00005F050000}"/>
    <hyperlink ref="FV29" r:id="rId1277" display="https://www.iaaf.org/athletes/athlete=68373" xr:uid="{00000000-0004-0000-0000-000060050000}"/>
    <hyperlink ref="FV30" r:id="rId1278" display="https://www.iaaf.org/athletes/athlete=130105" xr:uid="{00000000-0004-0000-0000-000061050000}"/>
    <hyperlink ref="FV31" r:id="rId1279" display="https://www.iaaf.org/athletes/athlete=68401" xr:uid="{00000000-0004-0000-0000-000062050000}"/>
    <hyperlink ref="FV32" r:id="rId1280" display="https://www.iaaf.org/athletes/athlete=135289" xr:uid="{00000000-0004-0000-0000-000063050000}"/>
    <hyperlink ref="FV33" r:id="rId1281" display="https://www.iaaf.org/athletes/athlete=68373" xr:uid="{00000000-0004-0000-0000-000064050000}"/>
    <hyperlink ref="FV34" r:id="rId1282" display="https://www.iaaf.org/athletes/athlete=135289" xr:uid="{00000000-0004-0000-0000-000065050000}"/>
    <hyperlink ref="FV35" r:id="rId1283" display="https://www.iaaf.org/athletes/athlete=135289" xr:uid="{00000000-0004-0000-0000-000066050000}"/>
    <hyperlink ref="FV36" r:id="rId1284" display="https://www.iaaf.org/athletes/athlete=135289" xr:uid="{00000000-0004-0000-0000-000067050000}"/>
    <hyperlink ref="FV37" r:id="rId1285" display="https://www.iaaf.org/athletes/athlete=139958" xr:uid="{00000000-0004-0000-0000-000068050000}"/>
    <hyperlink ref="FV38" r:id="rId1286" display="https://www.iaaf.org/athletes/athlete=135289" xr:uid="{00000000-0004-0000-0000-000069050000}"/>
    <hyperlink ref="FV39" r:id="rId1287" display="https://www.iaaf.org/athletes/athlete=135289" xr:uid="{00000000-0004-0000-0000-00006A050000}"/>
    <hyperlink ref="FV40" r:id="rId1288" display="https://www.iaaf.org/athletes/athlete=63383" xr:uid="{00000000-0004-0000-0000-00006B050000}"/>
    <hyperlink ref="FV41" r:id="rId1289" display="https://www.iaaf.org/athletes/athlete=135289" xr:uid="{00000000-0004-0000-0000-00006C050000}"/>
    <hyperlink ref="FV42" r:id="rId1290" display="https://www.iaaf.org/athletes/athlete=80049" xr:uid="{00000000-0004-0000-0000-00006D050000}"/>
    <hyperlink ref="FV43" r:id="rId1291" display="https://www.iaaf.org/athletes/athlete=135289" xr:uid="{00000000-0004-0000-0000-00006E050000}"/>
    <hyperlink ref="FV44" r:id="rId1292" display="https://www.iaaf.org/athletes/athlete=130105" xr:uid="{00000000-0004-0000-0000-00006F050000}"/>
    <hyperlink ref="FV45" r:id="rId1293" display="https://www.iaaf.org/athletes/athlete=180150" xr:uid="{00000000-0004-0000-0000-000070050000}"/>
    <hyperlink ref="FV46" r:id="rId1294" display="https://www.iaaf.org/athletes/athlete=268425" xr:uid="{00000000-0004-0000-0000-000071050000}"/>
    <hyperlink ref="FV47" r:id="rId1295" display="https://www.iaaf.org/athletes/athlete=135289" xr:uid="{00000000-0004-0000-0000-000072050000}"/>
    <hyperlink ref="FV48" r:id="rId1296" display="https://www.iaaf.org/athletes/athlete=60425" xr:uid="{00000000-0004-0000-0000-000073050000}"/>
    <hyperlink ref="FV49" r:id="rId1297" display="https://www.iaaf.org/athletes/athlete=61049" xr:uid="{00000000-0004-0000-0000-000074050000}"/>
    <hyperlink ref="FV50" r:id="rId1298" display="https://www.iaaf.org/athletes/athlete=189153" xr:uid="{00000000-0004-0000-0000-000075050000}"/>
    <hyperlink ref="FV51" r:id="rId1299" display="https://www.iaaf.org/athletes/athlete=189153" xr:uid="{00000000-0004-0000-0000-000076050000}"/>
    <hyperlink ref="FV52" r:id="rId1300" display="https://www.iaaf.org/athletes/athlete=60425" xr:uid="{00000000-0004-0000-0000-000077050000}"/>
    <hyperlink ref="H3" r:id="rId1301" display="https://www.iaaf.org/athletes/athlete=62914" xr:uid="{5086C936-53A9-8443-A851-A255D1D88968}"/>
    <hyperlink ref="H4" r:id="rId1302" display="https://www.iaaf.org/athletes/athlete=231010" xr:uid="{4BBC5610-64A4-9D44-8B0D-1178E67DFE08}"/>
    <hyperlink ref="H5" r:id="rId1303" display="https://www.iaaf.org/athletes/athlete=62914" xr:uid="{D5411DEC-9021-7344-BD48-F5A4AECB45AF}"/>
    <hyperlink ref="H6" r:id="rId1304" display="https://www.iaaf.org/athletes/athlete=62914" xr:uid="{B6942DD4-EEEE-0840-B54F-E52D4011CE31}"/>
    <hyperlink ref="H7" r:id="rId1305" display="https://www.iaaf.org/athletes/athlete=181712" xr:uid="{F177A1DA-B9B3-BE46-A2FA-C7E7EF01460D}"/>
    <hyperlink ref="H8" r:id="rId1306" display="https://www.iaaf.org/athletes/athlete=181712" xr:uid="{79B1547A-69B3-DE4E-9761-B9813ECED6A8}"/>
    <hyperlink ref="H9" r:id="rId1307" display="https://www.iaaf.org/athletes/athlete=231010" xr:uid="{8EE21652-6BD3-ED4E-9276-CA1D0AFAD7FD}"/>
    <hyperlink ref="H10" r:id="rId1308" display="https://www.iaaf.org/athletes/athlete=115233" xr:uid="{4A13FE7E-B4E8-E640-B01D-454DB687B15C}"/>
    <hyperlink ref="H11" r:id="rId1309" display="https://www.iaaf.org/athletes/athlete=62914" xr:uid="{69E38A07-3A5C-1A49-B59B-ABE02442211D}"/>
    <hyperlink ref="H12" r:id="rId1310" display="https://www.iaaf.org/athletes/athlete=231024" xr:uid="{CDB45B3F-D733-354C-B60E-AD7A8AA7D1A7}"/>
    <hyperlink ref="H13" r:id="rId1311" display="https://www.iaaf.org/athletes/athlete=139333" xr:uid="{5EA5A1AC-2F73-574A-8E7F-D3A1F297D828}"/>
    <hyperlink ref="H14" r:id="rId1312" display="https://www.iaaf.org/athletes/athlete=306213" xr:uid="{E6771067-D9F1-8D41-A45D-1752A6C5B982}"/>
    <hyperlink ref="H15" r:id="rId1313" display="https://www.iaaf.org/athletes/athlete=115374" xr:uid="{DAAA66BF-31BD-9646-95A0-43BF967032F6}"/>
    <hyperlink ref="H16" r:id="rId1314" display="https://www.iaaf.org/athletes/athlete=231010" xr:uid="{63AC1243-2EC0-8342-AACD-A97E900D6A50}"/>
    <hyperlink ref="H17" r:id="rId1315" display="https://www.iaaf.org/athletes/athlete=204867" xr:uid="{88DB959C-F166-3C4D-AB0D-7F97B090B85C}"/>
    <hyperlink ref="H18" r:id="rId1316" display="https://www.iaaf.org/athletes/athlete=115233" xr:uid="{4E8E3D36-52B2-0D4F-8584-780881614215}"/>
    <hyperlink ref="H19" r:id="rId1317" display="https://www.iaaf.org/athletes/athlete=251153" xr:uid="{D91CBD62-08BB-FF49-993D-17F0C619EF73}"/>
    <hyperlink ref="H20" r:id="rId1318" display="https://www.iaaf.org/athletes/athlete=234931" xr:uid="{532C8599-96E3-E546-A8BB-344E575A2FBC}"/>
    <hyperlink ref="H21" r:id="rId1319" display="https://www.iaaf.org/athletes/athlete=186225" xr:uid="{4851851E-DEA2-C345-9F51-0D35E0201265}"/>
    <hyperlink ref="H22" r:id="rId1320" display="https://www.iaaf.org/athletes/athlete=71314" xr:uid="{777F1943-8E26-194B-8908-B77520D1E31E}"/>
    <hyperlink ref="H23" r:id="rId1321" display="https://www.iaaf.org/athletes/athlete=268499" xr:uid="{D49FFEE8-3B89-364C-8969-4026C6BAC085}"/>
    <hyperlink ref="H24" r:id="rId1322" display="https://www.iaaf.org/athletes/athlete=131258" xr:uid="{1D91ABD5-8CB5-BF45-9915-342BCE3AB183}"/>
    <hyperlink ref="H25" r:id="rId1323" display="https://www.iaaf.org/athletes/athlete=132630" xr:uid="{183C3B7F-E326-5145-8E11-07ACADE1E67B}"/>
    <hyperlink ref="H26" r:id="rId1324" display="https://www.iaaf.org/athletes/athlete=246907" xr:uid="{C2B0BA9D-7D89-5C42-BCEE-38CBCC4CA42E}"/>
    <hyperlink ref="H27" r:id="rId1325" display="https://www.iaaf.org/athletes/athlete=226599" xr:uid="{EDF12E83-EF1E-B54E-A9F6-BC32255D145C}"/>
    <hyperlink ref="H28" r:id="rId1326" display="https://www.iaaf.org/athletes/athlete=115555" xr:uid="{C6A2EEFA-1AB7-EB49-8B32-84B3DC82BC4E}"/>
    <hyperlink ref="H29" r:id="rId1327" display="https://www.iaaf.org/athletes/athlete=246456" xr:uid="{5E9256CD-0360-0445-972D-66BD71C97C63}"/>
    <hyperlink ref="H30" r:id="rId1328" display="https://www.iaaf.org/athletes/athlete=115480" xr:uid="{3709E29E-16CB-944F-934F-0668A27291F5}"/>
    <hyperlink ref="H31" r:id="rId1329" display="https://www.iaaf.org/athletes/athlete=176579" xr:uid="{7D775482-0389-F745-8E4F-2D926F70BDA6}"/>
    <hyperlink ref="H32" r:id="rId1330" display="https://www.iaaf.org/athletes/athlete=256975" xr:uid="{179ACD4E-777B-124D-B772-C5566AD74EE0}"/>
    <hyperlink ref="H33" r:id="rId1331" display="https://www.iaaf.org/athletes/athlete=240864" xr:uid="{3E096A0A-B2D4-B242-AC6B-390389D63B20}"/>
    <hyperlink ref="H34" r:id="rId1332" display="https://www.iaaf.org/athletes/athlete=240864" xr:uid="{471EFEE0-BE9B-1D4E-A7B5-3CED4B0A2E4C}"/>
    <hyperlink ref="H35" r:id="rId1333" display="https://www.iaaf.org/athletes/athlete=278309" xr:uid="{B33673F8-6FAC-6D47-BAEE-367786282A67}"/>
    <hyperlink ref="H36" r:id="rId1334" display="https://www.iaaf.org/athletes/athlete=115233" xr:uid="{19925DC4-3487-6643-AE72-E7AC03326441}"/>
    <hyperlink ref="H37" r:id="rId1335" display="https://www.iaaf.org/athletes/athlete=132798" xr:uid="{5DE74AF4-5785-8141-90E2-F30D576C1AE8}"/>
    <hyperlink ref="H38" r:id="rId1336" display="https://www.iaaf.org/athletes/athlete=234931" xr:uid="{7C1E66FD-D0D1-5F45-B75C-5D37A78961EB}"/>
    <hyperlink ref="H39" r:id="rId1337" display="https://www.iaaf.org/athletes/athlete=204867" xr:uid="{69A265C9-36F7-3C4C-AE19-28ABE1D36AF1}"/>
    <hyperlink ref="H40" r:id="rId1338" display="https://www.iaaf.org/athletes/athlete=274417" xr:uid="{DC0A98AD-0BD7-D440-BFC4-AF2752C6D2F1}"/>
    <hyperlink ref="H41" r:id="rId1339" display="https://www.iaaf.org/athletes/kenya/prisca-jeptoo-014289039" xr:uid="{80A225D0-14E3-944A-8707-3A12256B9394}"/>
    <hyperlink ref="H42" r:id="rId1340" display="https://www.iaaf.org/athletes/kenya/prisca-jeptoo-014289039" xr:uid="{8C758C48-A2B3-AB43-982A-D117E5BC2F65}"/>
    <hyperlink ref="H43" r:id="rId1341" display="https://www.iaaf.org/athletes/athlete=246907" xr:uid="{9ECDB157-ABC2-4C41-96E5-87A8686D7908}"/>
    <hyperlink ref="H44" r:id="rId1342" display="https://www.iaaf.org/athletes/athlete=115480" xr:uid="{8CD5862D-5EA2-BA45-89D8-71046A1C4F25}"/>
    <hyperlink ref="H45" r:id="rId1343" display="https://www.iaaf.org/athletes/athlete=186225" xr:uid="{D237F330-9680-C745-A4FC-089EB236C98C}"/>
    <hyperlink ref="H46" r:id="rId1344" display="https://www.iaaf.org/athletes/athlete=309772" xr:uid="{3626F06A-E9F1-E144-BF9B-C6AED506120B}"/>
    <hyperlink ref="H47" r:id="rId1345" display="https://www.iaaf.org/athletes/athlete=204867" xr:uid="{B7BCEB41-A29E-644E-A75B-AFD0B655496D}"/>
    <hyperlink ref="H48" r:id="rId1346" display="https://www.iaaf.org/athletes/athlete=226599" xr:uid="{A0D3F5A5-1ED2-F141-9349-4C05DA7BEE7F}"/>
    <hyperlink ref="H49" r:id="rId1347" display="https://www.iaaf.org/athletes/athlete=251153" xr:uid="{464C09B3-3989-AA48-A9BA-4CD239484905}"/>
    <hyperlink ref="H50" r:id="rId1348" display="https://www.iaaf.org/athletes/athlete=138203" xr:uid="{7D773C81-3A8E-2D48-A04E-0887650AF459}"/>
    <hyperlink ref="H51" r:id="rId1349" display="https://www.iaaf.org/athletes/athlete=228071" xr:uid="{2909191E-9577-A94E-B59C-A0B29C9206CC}"/>
    <hyperlink ref="H52" r:id="rId1350" display="https://www.iaaf.org/athletes/athlete=228071" xr:uid="{FDF3BB11-7F9F-7A41-9398-12020B71F58B}"/>
    <hyperlink ref="V52" r:id="rId1351" display="https://www.iaaf.org/athletes/athlete=258564" xr:uid="{0F0CE7B5-27A7-7B4C-89B3-03021A7A2502}"/>
    <hyperlink ref="V51" r:id="rId1352" display="https://www.iaaf.org/athletes/athlete=204867" xr:uid="{6EF76E20-E12B-474F-B893-A994321A6954}"/>
    <hyperlink ref="V50" r:id="rId1353" display="https://www.iaaf.org/athletes/athlete=231010" xr:uid="{A7D679B3-79FF-8445-938E-2FD1F017F6A3}"/>
    <hyperlink ref="V49" r:id="rId1354" display="https://www.iaaf.org/athletes/athlete=366595" xr:uid="{F308EE8D-8C2B-A44F-AAF2-8F3BC8D6999B}"/>
    <hyperlink ref="V48" r:id="rId1355" display="https://www.iaaf.org/athletes/athlete=62914" xr:uid="{023526F0-F2C3-A143-BF81-34D330F831D8}"/>
    <hyperlink ref="V47" r:id="rId1356" display="https://www.iaaf.org/athletes/athlete=308789" xr:uid="{DD669D56-E5DC-BB49-AC3B-262FFD2012C6}"/>
    <hyperlink ref="V46" r:id="rId1357" display="https://www.iaaf.org/athletes/athlete=171451" xr:uid="{F9AA0692-0EFE-1F40-ACA9-2BB484B43391}"/>
    <hyperlink ref="V45" r:id="rId1358" display="https://www.iaaf.org/athletes/athlete=63297" xr:uid="{AB12E0FE-AABD-394F-88FB-DDCE662CD2C4}"/>
    <hyperlink ref="V44" r:id="rId1359" display="https://www.iaaf.org/athletes/athlete=224362" xr:uid="{F7845792-4868-6C49-BDBC-BB06B2DBED1B}"/>
    <hyperlink ref="V43" r:id="rId1360" display="https://www.iaaf.org/athletes/kenya/cynthia-jerotich-014436834" xr:uid="{DCEB0914-39A7-804B-828F-8ADE6F11BB47}"/>
    <hyperlink ref="V42" r:id="rId1361" display="https://www.iaaf.org/athletes/athlete=61007" xr:uid="{FD5A0B77-48B9-EF4A-A7A2-E1FB7FE0D510}"/>
    <hyperlink ref="V41" r:id="rId1362" display="https://www.iaaf.org/athletes/athlete=271521" xr:uid="{7EE2A503-2F21-C641-B3A7-9AB250BD6DA8}"/>
    <hyperlink ref="V40" r:id="rId1363" display="https://www.iaaf.org/athletes/athlete=288941" xr:uid="{08301163-0A64-D84E-8A9A-6DFB0B51ED0E}"/>
    <hyperlink ref="V39" r:id="rId1364" display="https://www.iaaf.org/athletes/athlete=231010" xr:uid="{C6C56324-67B4-744F-AA63-1E94F953BF53}"/>
    <hyperlink ref="V38" r:id="rId1365" display="https://www.iaaf.org/athletes/athlete=204867" xr:uid="{0576DD4B-2D59-E54D-A3BE-B0B2824C6A63}"/>
    <hyperlink ref="V37" r:id="rId1366" display="https://www.iaaf.org/athletes/athlete=231010" xr:uid="{E980B919-6F91-B346-8FDB-BDEFC5C9C4DF}"/>
    <hyperlink ref="V36" r:id="rId1367" display="https://www.iaaf.org/athletes/athlete=309772" xr:uid="{E7BC6352-BF2E-B54A-8B69-8F9DBD5ECCA6}"/>
    <hyperlink ref="V35" r:id="rId1368" display="https://www.iaaf.org/athletes/athlete=227178" xr:uid="{D0E30DD3-05D6-DA4A-8DF1-408A8FD82994}"/>
    <hyperlink ref="V34" r:id="rId1369" display="https://www.iaaf.org/athletes/athlete=242274" xr:uid="{F70040E4-1C88-414E-855F-11E20AA7280C}"/>
    <hyperlink ref="V33" r:id="rId1370" display="https://www.iaaf.org/athletes/athlete=132798" xr:uid="{540A0593-BAE5-CC45-9CA1-C8DE2242B149}"/>
    <hyperlink ref="V32" r:id="rId1371" display="https://www.iaaf.org/athletes/athlete=249403" xr:uid="{8F4B513F-AC2A-E141-B31B-A4A19A4F2FB6}"/>
    <hyperlink ref="V31" r:id="rId1372" display="https://www.iaaf.org/athletes/athlete=280139" xr:uid="{0F207291-1EC8-264C-9CAE-1669BB73FE78}"/>
    <hyperlink ref="V30" r:id="rId1373" display="https://www.iaaf.org/athletes/athlete=115229" xr:uid="{BF0DDA09-C5C6-614C-A897-8762649EAFA3}"/>
    <hyperlink ref="V29" r:id="rId1374" display="https://www.iaaf.org/athletes/athlete=315449" xr:uid="{4B3402BC-1C32-D84D-97BA-0FC186A09247}"/>
    <hyperlink ref="V28" r:id="rId1375" display="https://www.iaaf.org/athletes/athlete=244526" xr:uid="{03727FC1-70CA-BB4F-8154-37DA2038C8C0}"/>
    <hyperlink ref="V27" r:id="rId1376" display="https://www.iaaf.org/athletes/athlete=278309" xr:uid="{0227CE3D-B0DD-0B44-A3BA-047F955E8819}"/>
    <hyperlink ref="V26" r:id="rId1377" display="https://www.iaaf.org/athletes/athlete=289580" xr:uid="{B303AAEB-F454-D24E-9B02-0B4727E3D117}"/>
    <hyperlink ref="V25" r:id="rId1378" display="https://www.iaaf.org/athletes/athlete=256205" xr:uid="{D4F97594-96F3-544C-B75B-EDC24F32F513}"/>
    <hyperlink ref="V24" r:id="rId1379" display="https://www.iaaf.org/athletes/kenya/prisca-jeptoo-014289039" xr:uid="{11C41A93-19B8-4C4B-A7FC-FEBE1E7F77ED}"/>
    <hyperlink ref="V23" r:id="rId1380" display="https://www.iaaf.org/athletes/athlete=186225" xr:uid="{1211C984-59D5-8749-B5DE-419F76723668}"/>
    <hyperlink ref="V22" r:id="rId1381" display="https://www.iaaf.org/athletes/athlete=308789" xr:uid="{22F788A8-529F-5344-9A21-8E7CF2FCE59A}"/>
    <hyperlink ref="V21" r:id="rId1382" display="https://www.iaaf.org/athletes/athlete=204867" xr:uid="{69ABC9B9-3BA8-8041-898F-2A94061A3F43}"/>
    <hyperlink ref="V20" r:id="rId1383" display="https://www.iaaf.org/athletes/athlete=290542" xr:uid="{618C05E7-DCD2-4E47-AB95-BAC659BAF363}"/>
    <hyperlink ref="V19" r:id="rId1384" display="https://www.iaaf.org/athletes/kenya/cynthia-jerotich-014436834" xr:uid="{326B2CEB-0C7B-E047-828B-4D02975A5114}"/>
    <hyperlink ref="V18" r:id="rId1385" display="https://www.iaaf.org/athletes/athlete=231010" xr:uid="{76FA885E-F124-194B-8494-387B69CF5242}"/>
    <hyperlink ref="V17" r:id="rId1386" display="https://www.iaaf.org/athletes/athlete=202405" xr:uid="{832561D9-E785-1748-BDB8-EEDD49425577}"/>
    <hyperlink ref="V16" r:id="rId1387" display="https://www.iaaf.org/athletes/athlete=290542" xr:uid="{B6B2FC67-B69D-294E-8013-D19E248BD55C}"/>
    <hyperlink ref="V15" r:id="rId1388" display="https://www.iaaf.org/athletes/athlete=231010" xr:uid="{1D1D9FAD-BC2B-0B4D-801E-03542E88E755}"/>
    <hyperlink ref="V14" r:id="rId1389" display="https://www.iaaf.org/athletes/athlete=280139" xr:uid="{89C66D89-CE26-8E49-BA86-1217FA73FC55}"/>
    <hyperlink ref="V13" r:id="rId1390" display="https://www.iaaf.org/athletes/athlete=317369" xr:uid="{24AEEA62-6236-F342-91EB-29BC264F6FF3}"/>
    <hyperlink ref="V12" r:id="rId1391" display="https://www.iaaf.org/athletes/athlete=290542" xr:uid="{12798BE5-DEB0-C34A-91D4-5E331D16FDA8}"/>
    <hyperlink ref="V11" r:id="rId1392" display="https://www.iaaf.org/athletes/athlete=231010" xr:uid="{7949A8E1-6D5A-5349-8B2E-444C809F1DA1}"/>
    <hyperlink ref="V10" r:id="rId1393" display="https://www.iaaf.org/athletes/athlete=226599" xr:uid="{899071FA-01CF-6D4B-B0B2-E7EF28294897}"/>
    <hyperlink ref="V9" r:id="rId1394" display="https://www.iaaf.org/athletes/athlete=226599" xr:uid="{13D45F67-2DBA-5C49-944B-70EE986D9E64}"/>
    <hyperlink ref="V8" r:id="rId1395" display="https://www.iaaf.org/athletes/athlete=258564" xr:uid="{3E1A36F0-3CD8-EE4F-8A7E-F85725290775}"/>
    <hyperlink ref="V7" r:id="rId1396" display="https://www.iaaf.org/athletes/athlete=288941" xr:uid="{1E608100-B2CA-D14D-9826-A3DA547774BA}"/>
    <hyperlink ref="V6" r:id="rId1397" display="https://www.iaaf.org/athletes/athlete=231010" xr:uid="{350DCF9D-64FE-1447-B189-DB4F98CCB43C}"/>
    <hyperlink ref="V5" r:id="rId1398" display="https://www.iaaf.org/athletes/athlete=317369" xr:uid="{DF0E69F7-3C47-FC46-9754-1DAB3B3D08A2}"/>
    <hyperlink ref="V4" r:id="rId1399" display="https://www.iaaf.org/athletes/athlete=308789" xr:uid="{B292BAE0-6EE2-4441-A29E-02F9F7764FB0}"/>
    <hyperlink ref="V3" r:id="rId1400" display="https://www.iaaf.org/athletes/athlete=308789" xr:uid="{844E9852-D0FE-814C-8308-17A0274C4695}"/>
  </hyperlinks>
  <pageMargins left="0.7" right="0.7" top="0.75" bottom="0.75" header="0.3" footer="0.3"/>
  <drawing r:id="rId14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59"/>
  <sheetViews>
    <sheetView workbookViewId="0">
      <selection activeCell="M23" sqref="M23"/>
    </sheetView>
  </sheetViews>
  <sheetFormatPr baseColWidth="10" defaultRowHeight="16"/>
  <cols>
    <col min="1" max="14" width="10.83203125" style="8"/>
    <col min="15" max="15" width="14.5" style="8" customWidth="1"/>
    <col min="16" max="18" width="10.83203125" style="8"/>
    <col min="19" max="19" width="12.83203125" style="8" customWidth="1"/>
    <col min="20" max="16384" width="10.83203125" style="8"/>
  </cols>
  <sheetData>
    <row r="1" spans="1:185">
      <c r="A1" s="7" t="s">
        <v>1130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 t="s">
        <v>475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 t="s">
        <v>525</v>
      </c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 t="s">
        <v>526</v>
      </c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 t="s">
        <v>659</v>
      </c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 t="s">
        <v>528</v>
      </c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 t="s">
        <v>529</v>
      </c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 t="s">
        <v>530</v>
      </c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 t="s">
        <v>531</v>
      </c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 t="s">
        <v>532</v>
      </c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 t="s">
        <v>533</v>
      </c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 t="s">
        <v>402</v>
      </c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 t="s">
        <v>393</v>
      </c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 t="s">
        <v>387</v>
      </c>
      <c r="FP1" s="7"/>
      <c r="FQ1" s="7"/>
      <c r="FR1" s="7"/>
      <c r="FS1" s="7"/>
      <c r="FT1" s="7"/>
      <c r="FU1" s="7"/>
      <c r="FV1" s="7"/>
      <c r="FW1" s="7"/>
      <c r="FX1" s="7"/>
      <c r="FY1" s="7"/>
    </row>
    <row r="2" spans="1:185" s="1" customFormat="1">
      <c r="A2" s="1" t="s">
        <v>522</v>
      </c>
      <c r="B2" s="1" t="s">
        <v>523</v>
      </c>
      <c r="C2" s="1" t="s">
        <v>521</v>
      </c>
      <c r="E2" s="1" t="s">
        <v>520</v>
      </c>
      <c r="F2" s="1" t="s">
        <v>522</v>
      </c>
      <c r="G2" s="1" t="s">
        <v>523</v>
      </c>
      <c r="H2" s="1" t="s">
        <v>524</v>
      </c>
      <c r="J2" s="1" t="s">
        <v>520</v>
      </c>
      <c r="K2" s="1" t="s">
        <v>519</v>
      </c>
      <c r="N2" s="8" t="s">
        <v>522</v>
      </c>
      <c r="O2" s="8" t="s">
        <v>1132</v>
      </c>
      <c r="P2" s="8" t="s">
        <v>521</v>
      </c>
      <c r="Q2" s="8"/>
      <c r="R2" s="8" t="s">
        <v>520</v>
      </c>
      <c r="S2" s="1" t="s">
        <v>1133</v>
      </c>
      <c r="T2" s="1" t="s">
        <v>522</v>
      </c>
      <c r="U2" s="1" t="s">
        <v>524</v>
      </c>
      <c r="W2" s="1" t="s">
        <v>520</v>
      </c>
      <c r="X2" s="1" t="s">
        <v>518</v>
      </c>
      <c r="Y2" s="1" t="s">
        <v>536</v>
      </c>
      <c r="AB2" s="1" t="s">
        <v>522</v>
      </c>
      <c r="AC2" s="1" t="s">
        <v>523</v>
      </c>
      <c r="AD2" s="1" t="s">
        <v>524</v>
      </c>
      <c r="AF2" s="1" t="s">
        <v>520</v>
      </c>
      <c r="AG2" s="8" t="s">
        <v>522</v>
      </c>
      <c r="AH2" s="8" t="s">
        <v>523</v>
      </c>
      <c r="AI2" s="8" t="s">
        <v>521</v>
      </c>
      <c r="AJ2" s="8"/>
      <c r="AK2" s="8" t="s">
        <v>520</v>
      </c>
      <c r="AL2" s="1" t="s">
        <v>537</v>
      </c>
      <c r="AO2" s="1" t="s">
        <v>522</v>
      </c>
      <c r="AP2" s="1" t="s">
        <v>523</v>
      </c>
      <c r="AQ2" s="1" t="s">
        <v>524</v>
      </c>
      <c r="AS2" s="1" t="s">
        <v>520</v>
      </c>
      <c r="AT2" s="8" t="s">
        <v>522</v>
      </c>
      <c r="AU2" s="8" t="s">
        <v>523</v>
      </c>
      <c r="AV2" s="8" t="s">
        <v>521</v>
      </c>
      <c r="AW2" s="8"/>
      <c r="AX2" s="8" t="s">
        <v>520</v>
      </c>
      <c r="AY2" s="1" t="s">
        <v>538</v>
      </c>
      <c r="BB2" s="1" t="s">
        <v>522</v>
      </c>
      <c r="BC2" s="1" t="s">
        <v>523</v>
      </c>
      <c r="BD2" s="1" t="s">
        <v>524</v>
      </c>
      <c r="BF2" s="1" t="s">
        <v>520</v>
      </c>
      <c r="BG2" s="8" t="s">
        <v>522</v>
      </c>
      <c r="BH2" s="8" t="s">
        <v>523</v>
      </c>
      <c r="BI2" s="8" t="s">
        <v>521</v>
      </c>
      <c r="BJ2" s="8"/>
      <c r="BK2" s="8" t="s">
        <v>520</v>
      </c>
      <c r="BL2" s="1" t="s">
        <v>539</v>
      </c>
      <c r="BO2" s="1" t="s">
        <v>522</v>
      </c>
      <c r="BP2" s="1" t="s">
        <v>523</v>
      </c>
      <c r="BQ2" s="1" t="s">
        <v>524</v>
      </c>
      <c r="BS2" s="1" t="s">
        <v>520</v>
      </c>
      <c r="BT2" s="8" t="s">
        <v>522</v>
      </c>
      <c r="BU2" s="8" t="s">
        <v>523</v>
      </c>
      <c r="BV2" s="8" t="s">
        <v>521</v>
      </c>
      <c r="BW2" s="8"/>
      <c r="BX2" s="8" t="s">
        <v>520</v>
      </c>
      <c r="BY2" s="1" t="s">
        <v>540</v>
      </c>
      <c r="CB2" s="1" t="s">
        <v>522</v>
      </c>
      <c r="CC2" s="1" t="s">
        <v>523</v>
      </c>
      <c r="CD2" s="1" t="s">
        <v>524</v>
      </c>
      <c r="CF2" s="1" t="s">
        <v>520</v>
      </c>
      <c r="CG2" s="8" t="s">
        <v>522</v>
      </c>
      <c r="CH2" s="8" t="s">
        <v>523</v>
      </c>
      <c r="CI2" s="8" t="s">
        <v>521</v>
      </c>
      <c r="CJ2" s="8"/>
      <c r="CK2" s="8" t="s">
        <v>520</v>
      </c>
      <c r="CL2" s="1" t="s">
        <v>541</v>
      </c>
      <c r="CO2" s="1" t="s">
        <v>522</v>
      </c>
      <c r="CP2" s="1" t="s">
        <v>523</v>
      </c>
      <c r="CQ2" s="1" t="s">
        <v>524</v>
      </c>
      <c r="CS2" s="1" t="s">
        <v>520</v>
      </c>
      <c r="CT2" s="8" t="s">
        <v>522</v>
      </c>
      <c r="CU2" s="8" t="s">
        <v>523</v>
      </c>
      <c r="CV2" s="8" t="s">
        <v>521</v>
      </c>
      <c r="CW2" s="8"/>
      <c r="CX2" s="8" t="s">
        <v>520</v>
      </c>
      <c r="CY2" s="1" t="s">
        <v>542</v>
      </c>
      <c r="DB2" s="1" t="s">
        <v>522</v>
      </c>
      <c r="DC2" s="1" t="s">
        <v>523</v>
      </c>
      <c r="DD2" s="1" t="s">
        <v>524</v>
      </c>
      <c r="DF2" s="1" t="s">
        <v>520</v>
      </c>
      <c r="DG2" s="8" t="s">
        <v>522</v>
      </c>
      <c r="DH2" s="8" t="s">
        <v>523</v>
      </c>
      <c r="DI2" s="8"/>
      <c r="DJ2" s="1" t="s">
        <v>520</v>
      </c>
      <c r="DK2" s="1" t="s">
        <v>543</v>
      </c>
      <c r="DO2" s="1" t="s">
        <v>522</v>
      </c>
      <c r="DP2" s="1" t="s">
        <v>523</v>
      </c>
      <c r="DQ2" s="1" t="s">
        <v>524</v>
      </c>
      <c r="DS2" s="1" t="s">
        <v>520</v>
      </c>
      <c r="DT2" s="8" t="s">
        <v>522</v>
      </c>
      <c r="DU2" s="8" t="s">
        <v>523</v>
      </c>
      <c r="DV2" s="8" t="s">
        <v>521</v>
      </c>
      <c r="DW2" s="8"/>
      <c r="DX2" s="1" t="s">
        <v>520</v>
      </c>
      <c r="DY2" s="1" t="s">
        <v>544</v>
      </c>
      <c r="EB2" s="1" t="s">
        <v>522</v>
      </c>
      <c r="EC2" s="1" t="s">
        <v>523</v>
      </c>
      <c r="ED2" s="1" t="s">
        <v>524</v>
      </c>
      <c r="EF2" s="1" t="s">
        <v>520</v>
      </c>
      <c r="EG2" s="8" t="s">
        <v>522</v>
      </c>
      <c r="EH2" s="8" t="s">
        <v>523</v>
      </c>
      <c r="EI2" s="8" t="s">
        <v>521</v>
      </c>
      <c r="EJ2" s="8"/>
      <c r="EK2" s="8" t="s">
        <v>520</v>
      </c>
      <c r="EL2" s="1" t="s">
        <v>545</v>
      </c>
      <c r="EO2" s="1" t="s">
        <v>522</v>
      </c>
      <c r="EP2" s="1" t="s">
        <v>523</v>
      </c>
      <c r="EQ2" s="1" t="s">
        <v>524</v>
      </c>
      <c r="ES2" s="1" t="s">
        <v>520</v>
      </c>
      <c r="ET2" s="8" t="s">
        <v>522</v>
      </c>
      <c r="EU2" s="8" t="s">
        <v>523</v>
      </c>
      <c r="EV2" s="8" t="s">
        <v>521</v>
      </c>
      <c r="EW2" s="8"/>
      <c r="EX2" s="8" t="s">
        <v>520</v>
      </c>
      <c r="EY2" s="1" t="s">
        <v>546</v>
      </c>
      <c r="FB2" s="1" t="s">
        <v>522</v>
      </c>
      <c r="FC2" s="1" t="s">
        <v>523</v>
      </c>
      <c r="FD2" s="1" t="s">
        <v>524</v>
      </c>
      <c r="FF2" s="1" t="s">
        <v>520</v>
      </c>
      <c r="FG2" s="8" t="s">
        <v>522</v>
      </c>
      <c r="FH2" s="8" t="s">
        <v>523</v>
      </c>
      <c r="FI2" s="8" t="s">
        <v>521</v>
      </c>
      <c r="FJ2" s="8"/>
      <c r="FK2" s="8" t="s">
        <v>520</v>
      </c>
      <c r="FL2" s="1" t="s">
        <v>547</v>
      </c>
      <c r="FO2" s="1" t="s">
        <v>522</v>
      </c>
      <c r="FP2" s="1" t="s">
        <v>523</v>
      </c>
      <c r="FQ2" s="1" t="s">
        <v>524</v>
      </c>
      <c r="FS2" s="1" t="s">
        <v>520</v>
      </c>
      <c r="FT2" s="8" t="s">
        <v>522</v>
      </c>
      <c r="FU2" s="8" t="s">
        <v>523</v>
      </c>
      <c r="FV2" s="8" t="s">
        <v>521</v>
      </c>
      <c r="FW2" s="8"/>
      <c r="FX2" s="8" t="s">
        <v>520</v>
      </c>
      <c r="FY2" s="1" t="s">
        <v>535</v>
      </c>
      <c r="FZ2" s="22"/>
      <c r="GA2" s="22"/>
      <c r="GB2" s="22"/>
      <c r="GC2" s="22"/>
    </row>
    <row r="3" spans="1:185">
      <c r="A3" s="22">
        <v>1</v>
      </c>
      <c r="B3" s="23">
        <v>8.5381944444444455E-2</v>
      </c>
      <c r="C3" s="24" t="s">
        <v>369</v>
      </c>
      <c r="D3" s="25"/>
      <c r="E3" s="22"/>
      <c r="F3" s="22">
        <v>1</v>
      </c>
      <c r="G3" s="23">
        <v>9.403935185185186E-2</v>
      </c>
      <c r="H3" s="24" t="s">
        <v>111</v>
      </c>
      <c r="I3" s="25"/>
      <c r="J3" s="22"/>
      <c r="K3" s="22"/>
      <c r="L3" s="22"/>
      <c r="M3" s="22"/>
      <c r="N3" s="22">
        <v>1</v>
      </c>
      <c r="O3" s="26">
        <v>2.432638888888889</v>
      </c>
      <c r="P3" s="24" t="s">
        <v>166</v>
      </c>
      <c r="Q3" s="25"/>
      <c r="R3" s="22"/>
      <c r="S3" s="26">
        <f>(O3/60)</f>
        <v>4.0543981481481486E-2</v>
      </c>
      <c r="T3" s="22">
        <v>1</v>
      </c>
      <c r="U3" s="23">
        <v>4.5034722222222219E-2</v>
      </c>
      <c r="V3" s="24" t="s">
        <v>133</v>
      </c>
      <c r="W3" s="25"/>
      <c r="X3" s="22"/>
      <c r="Y3" s="22"/>
      <c r="Z3" s="22"/>
      <c r="AA3" s="22"/>
      <c r="AB3" s="22">
        <v>1</v>
      </c>
      <c r="AC3" s="27">
        <v>1.8258449074074073E-2</v>
      </c>
      <c r="AD3" s="24" t="s">
        <v>45</v>
      </c>
      <c r="AE3" s="25"/>
      <c r="AF3" s="22"/>
      <c r="AG3" s="22">
        <v>1</v>
      </c>
      <c r="AH3" s="27">
        <v>2.0340856481481481E-2</v>
      </c>
      <c r="AI3" s="24" t="s">
        <v>258</v>
      </c>
      <c r="AJ3" s="25"/>
      <c r="AK3" s="22"/>
      <c r="AL3" s="22"/>
      <c r="AM3" s="22"/>
      <c r="AN3" s="22"/>
      <c r="AO3" s="22">
        <v>1</v>
      </c>
      <c r="AP3" s="27">
        <v>8.7656250000000008E-3</v>
      </c>
      <c r="AQ3" s="24" t="s">
        <v>45</v>
      </c>
      <c r="AR3" s="25"/>
      <c r="AS3" s="22"/>
      <c r="AT3" s="22">
        <v>1</v>
      </c>
      <c r="AU3" s="27">
        <v>9.8512731481481489E-3</v>
      </c>
      <c r="AV3" s="24" t="s">
        <v>44</v>
      </c>
      <c r="AW3" s="25"/>
      <c r="AX3" s="22"/>
      <c r="AY3" s="22"/>
      <c r="AZ3" s="22"/>
      <c r="BA3" s="22"/>
      <c r="BB3" s="22">
        <v>1</v>
      </c>
      <c r="BC3" s="27">
        <v>5.1493055555555554E-3</v>
      </c>
      <c r="BD3" s="24" t="s">
        <v>164</v>
      </c>
      <c r="BE3" s="25"/>
      <c r="BF3" s="22"/>
      <c r="BG3" s="22">
        <v>1</v>
      </c>
      <c r="BH3" s="27">
        <v>5.7476851851851855E-3</v>
      </c>
      <c r="BI3" s="24" t="s">
        <v>292</v>
      </c>
      <c r="BJ3" s="25"/>
      <c r="BK3" s="22"/>
      <c r="BL3" s="22"/>
      <c r="BM3" s="22"/>
      <c r="BN3" s="22"/>
      <c r="BO3" s="22">
        <v>1</v>
      </c>
      <c r="BP3" s="27">
        <v>2.3842592592592591E-3</v>
      </c>
      <c r="BQ3" s="24" t="s">
        <v>17</v>
      </c>
      <c r="BR3" s="25"/>
      <c r="BS3" s="22"/>
      <c r="BT3" s="22">
        <v>1</v>
      </c>
      <c r="BU3" s="27">
        <v>2.6628472222222223E-3</v>
      </c>
      <c r="BV3" s="24" t="s">
        <v>292</v>
      </c>
      <c r="BW3" s="25"/>
      <c r="BX3" s="22"/>
      <c r="BY3" s="22"/>
      <c r="BZ3" s="22"/>
      <c r="CA3" s="22"/>
      <c r="CB3" s="22">
        <v>1</v>
      </c>
      <c r="CC3" s="27">
        <v>1.1679398148148148E-3</v>
      </c>
      <c r="CD3" s="24" t="s">
        <v>86</v>
      </c>
      <c r="CE3" s="25"/>
      <c r="CF3" s="22"/>
      <c r="CG3" s="22">
        <v>1</v>
      </c>
      <c r="CH3" s="27">
        <v>1.311111111111111E-3</v>
      </c>
      <c r="CI3" s="24" t="s">
        <v>177</v>
      </c>
      <c r="CJ3" s="25"/>
      <c r="CK3" s="22"/>
      <c r="CL3" s="22"/>
      <c r="CM3" s="22"/>
      <c r="CN3" s="22"/>
      <c r="CO3" s="22">
        <v>1</v>
      </c>
      <c r="CP3" s="22">
        <v>43.03</v>
      </c>
      <c r="CQ3" s="24" t="s">
        <v>407</v>
      </c>
      <c r="CR3" s="25"/>
      <c r="CS3" s="22"/>
      <c r="CT3" s="22">
        <v>1</v>
      </c>
      <c r="CU3" s="22">
        <v>47.6</v>
      </c>
      <c r="CV3" s="24" t="s">
        <v>10</v>
      </c>
      <c r="CW3" s="25"/>
      <c r="CX3" s="22"/>
      <c r="CY3" s="22"/>
      <c r="CZ3" s="22"/>
      <c r="DA3" s="22"/>
      <c r="DB3" s="22">
        <v>1</v>
      </c>
      <c r="DC3" s="22">
        <v>19.190000000000001</v>
      </c>
      <c r="DD3" s="24" t="s">
        <v>9</v>
      </c>
      <c r="DE3" s="25"/>
      <c r="DF3" s="22"/>
      <c r="DG3" s="22">
        <v>1</v>
      </c>
      <c r="DH3" s="22">
        <v>21.34</v>
      </c>
      <c r="DI3" s="24" t="s">
        <v>121</v>
      </c>
      <c r="DJ3" s="25"/>
      <c r="DK3" s="22"/>
      <c r="DL3" s="22"/>
      <c r="DM3" s="22"/>
      <c r="DN3" s="22"/>
      <c r="DO3" s="22">
        <v>1</v>
      </c>
      <c r="DP3" s="22">
        <v>9.58</v>
      </c>
      <c r="DQ3" s="24" t="s">
        <v>9</v>
      </c>
      <c r="DR3" s="25"/>
      <c r="DS3" s="22"/>
      <c r="DT3" s="22">
        <v>1</v>
      </c>
      <c r="DU3" s="22">
        <v>10.49</v>
      </c>
      <c r="DV3" s="24" t="s">
        <v>121</v>
      </c>
      <c r="DW3" s="25"/>
      <c r="DX3" s="22"/>
      <c r="DY3" s="22"/>
      <c r="DZ3" s="22"/>
      <c r="EA3" s="22"/>
      <c r="EB3" s="22">
        <v>1</v>
      </c>
      <c r="EC3" s="22">
        <v>6.34</v>
      </c>
      <c r="ED3" s="24" t="s">
        <v>278</v>
      </c>
      <c r="EE3" s="25"/>
      <c r="EF3" s="22"/>
      <c r="EG3" s="22">
        <v>1</v>
      </c>
      <c r="EH3" s="22">
        <v>6.92</v>
      </c>
      <c r="EI3" s="24" t="s">
        <v>207</v>
      </c>
      <c r="EJ3" s="25"/>
      <c r="EK3" s="22"/>
      <c r="EL3" s="22"/>
      <c r="EM3" s="22"/>
      <c r="EN3" s="22"/>
      <c r="EO3" s="22">
        <v>1</v>
      </c>
      <c r="EP3" s="22">
        <v>2.4500000000000002</v>
      </c>
      <c r="EQ3" s="24" t="s">
        <v>80</v>
      </c>
      <c r="ER3" s="25"/>
      <c r="ES3" s="22"/>
      <c r="ET3" s="22">
        <v>1</v>
      </c>
      <c r="EU3" s="22">
        <v>2.09</v>
      </c>
      <c r="EV3" s="24" t="s">
        <v>4</v>
      </c>
      <c r="EW3" s="25"/>
      <c r="EX3" s="22"/>
      <c r="EY3" s="22"/>
      <c r="EZ3" s="22"/>
      <c r="FA3" s="22"/>
      <c r="FB3" s="22">
        <v>1</v>
      </c>
      <c r="FC3" s="22">
        <v>8.9499999999999993</v>
      </c>
      <c r="FD3" s="24" t="s">
        <v>53</v>
      </c>
      <c r="FE3" s="25"/>
      <c r="FF3" s="22"/>
      <c r="FG3" s="22">
        <v>1</v>
      </c>
      <c r="FH3" s="22">
        <v>7.52</v>
      </c>
      <c r="FI3" s="24" t="s">
        <v>29</v>
      </c>
      <c r="FJ3" s="25"/>
      <c r="FK3" s="22"/>
      <c r="FL3" s="22"/>
      <c r="FM3" s="22"/>
      <c r="FN3" s="22"/>
      <c r="FO3" s="1">
        <v>1</v>
      </c>
      <c r="FP3" s="1">
        <v>18.29</v>
      </c>
      <c r="FQ3" s="28" t="s">
        <v>517</v>
      </c>
      <c r="FR3" s="29"/>
      <c r="FS3" s="1"/>
      <c r="FT3" s="1">
        <v>1</v>
      </c>
      <c r="FU3" s="1">
        <v>15.5</v>
      </c>
      <c r="FV3" s="28" t="s">
        <v>414</v>
      </c>
      <c r="FW3" s="28"/>
      <c r="FX3" s="1"/>
      <c r="FY3" s="1">
        <f>(FU54/FP54)*100</f>
        <v>84.343468468468458</v>
      </c>
    </row>
    <row r="4" spans="1:185">
      <c r="A4" s="22">
        <v>2</v>
      </c>
      <c r="B4" s="23">
        <v>8.5451388888888882E-2</v>
      </c>
      <c r="C4" s="24" t="s">
        <v>45</v>
      </c>
      <c r="D4" s="25"/>
      <c r="E4" s="22"/>
      <c r="F4" s="22">
        <v>2</v>
      </c>
      <c r="G4" s="23">
        <v>9.5150462962962964E-2</v>
      </c>
      <c r="H4" s="24" t="s">
        <v>73</v>
      </c>
      <c r="I4" s="25"/>
      <c r="J4" s="22"/>
      <c r="K4" s="22"/>
      <c r="L4" s="22"/>
      <c r="M4" s="22"/>
      <c r="N4" s="22">
        <v>2</v>
      </c>
      <c r="O4" s="26">
        <v>2.4395833333333332</v>
      </c>
      <c r="P4" s="24" t="s">
        <v>434</v>
      </c>
      <c r="Q4" s="25"/>
      <c r="R4" s="22"/>
      <c r="S4" s="26">
        <f t="shared" ref="S4:S52" si="0">(O4/60)</f>
        <v>4.0659722222222222E-2</v>
      </c>
      <c r="T4" s="22">
        <v>2</v>
      </c>
      <c r="U4" s="23">
        <v>4.50462962962963E-2</v>
      </c>
      <c r="V4" s="24" t="s">
        <v>486</v>
      </c>
      <c r="W4" s="25"/>
      <c r="X4" s="22"/>
      <c r="Y4" s="22"/>
      <c r="Z4" s="22"/>
      <c r="AA4" s="22"/>
      <c r="AB4" s="22">
        <v>2</v>
      </c>
      <c r="AC4" s="27">
        <v>1.831886574074074E-2</v>
      </c>
      <c r="AD4" s="24" t="s">
        <v>46</v>
      </c>
      <c r="AE4" s="25"/>
      <c r="AF4" s="22"/>
      <c r="AG4" s="22">
        <v>2</v>
      </c>
      <c r="AH4" s="27">
        <v>2.0506712962962963E-2</v>
      </c>
      <c r="AI4" s="24" t="s">
        <v>507</v>
      </c>
      <c r="AJ4" s="25"/>
      <c r="AK4" s="22"/>
      <c r="AL4" s="22"/>
      <c r="AM4" s="22"/>
      <c r="AN4" s="22"/>
      <c r="AO4" s="22">
        <v>2</v>
      </c>
      <c r="AP4" s="27">
        <v>8.7888888888888895E-3</v>
      </c>
      <c r="AQ4" s="24" t="s">
        <v>46</v>
      </c>
      <c r="AR4" s="25"/>
      <c r="AS4" s="22"/>
      <c r="AT4" s="22">
        <v>2</v>
      </c>
      <c r="AU4" s="27">
        <v>9.8679398148148155E-3</v>
      </c>
      <c r="AV4" s="24" t="s">
        <v>258</v>
      </c>
      <c r="AW4" s="25"/>
      <c r="AX4" s="22"/>
      <c r="AY4" s="22"/>
      <c r="AZ4" s="22"/>
      <c r="BA4" s="22"/>
      <c r="BB4" s="22">
        <v>2</v>
      </c>
      <c r="BC4" s="27">
        <v>5.1637731481481482E-3</v>
      </c>
      <c r="BD4" s="24" t="s">
        <v>46</v>
      </c>
      <c r="BE4" s="25"/>
      <c r="BF4" s="22"/>
      <c r="BG4" s="22">
        <v>2</v>
      </c>
      <c r="BH4" s="27">
        <v>5.8300925925925924E-3</v>
      </c>
      <c r="BI4" s="24" t="s">
        <v>88</v>
      </c>
      <c r="BJ4" s="25"/>
      <c r="BK4" s="22"/>
      <c r="BL4" s="22"/>
      <c r="BM4" s="22"/>
      <c r="BN4" s="22"/>
      <c r="BO4" s="22">
        <v>2</v>
      </c>
      <c r="BP4" s="27">
        <v>2.3881944444444445E-3</v>
      </c>
      <c r="BQ4" s="24" t="s">
        <v>365</v>
      </c>
      <c r="BR4" s="25"/>
      <c r="BS4" s="22"/>
      <c r="BT4" s="22">
        <v>2</v>
      </c>
      <c r="BU4" s="27">
        <v>2.6673611111111112E-3</v>
      </c>
      <c r="BV4" s="24" t="s">
        <v>432</v>
      </c>
      <c r="BW4" s="25"/>
      <c r="BX4" s="22"/>
      <c r="BY4" s="22"/>
      <c r="BZ4" s="22"/>
      <c r="CA4" s="22"/>
      <c r="CB4" s="22">
        <v>2</v>
      </c>
      <c r="CC4" s="27">
        <v>1.1702546296296296E-3</v>
      </c>
      <c r="CD4" s="24" t="s">
        <v>104</v>
      </c>
      <c r="CE4" s="25"/>
      <c r="CF4" s="22"/>
      <c r="CG4" s="22">
        <v>2</v>
      </c>
      <c r="CH4" s="27">
        <v>1.3128472222222222E-3</v>
      </c>
      <c r="CI4" s="24" t="s">
        <v>39</v>
      </c>
      <c r="CJ4" s="25"/>
      <c r="CK4" s="22"/>
      <c r="CL4" s="22"/>
      <c r="CM4" s="22"/>
      <c r="CN4" s="22"/>
      <c r="CO4" s="22">
        <v>2</v>
      </c>
      <c r="CP4" s="22">
        <v>43.18</v>
      </c>
      <c r="CQ4" s="24" t="s">
        <v>85</v>
      </c>
      <c r="CR4" s="25"/>
      <c r="CS4" s="22"/>
      <c r="CT4" s="22">
        <v>2</v>
      </c>
      <c r="CU4" s="22">
        <v>47.99</v>
      </c>
      <c r="CV4" s="24" t="s">
        <v>177</v>
      </c>
      <c r="CW4" s="25"/>
      <c r="CX4" s="22"/>
      <c r="CY4" s="22"/>
      <c r="CZ4" s="22"/>
      <c r="DA4" s="22"/>
      <c r="DB4" s="22">
        <v>2</v>
      </c>
      <c r="DC4" s="22">
        <v>19.260000000000002</v>
      </c>
      <c r="DD4" s="24" t="s">
        <v>440</v>
      </c>
      <c r="DE4" s="25"/>
      <c r="DF4" s="22"/>
      <c r="DG4" s="22">
        <v>2</v>
      </c>
      <c r="DH4" s="22">
        <v>21.62</v>
      </c>
      <c r="DI4" s="24" t="s">
        <v>158</v>
      </c>
      <c r="DJ4" s="25"/>
      <c r="DK4" s="22"/>
      <c r="DL4" s="22"/>
      <c r="DM4" s="22"/>
      <c r="DN4" s="22"/>
      <c r="DO4" s="22">
        <v>2</v>
      </c>
      <c r="DP4" s="22">
        <v>9.69</v>
      </c>
      <c r="DQ4" s="24" t="s">
        <v>11</v>
      </c>
      <c r="DR4" s="25"/>
      <c r="DS4" s="22"/>
      <c r="DT4" s="22">
        <v>2</v>
      </c>
      <c r="DU4" s="22">
        <v>10.64</v>
      </c>
      <c r="DV4" s="24" t="s">
        <v>58</v>
      </c>
      <c r="DW4" s="25"/>
      <c r="DX4" s="22"/>
      <c r="DY4" s="22"/>
      <c r="DZ4" s="22"/>
      <c r="EA4" s="22"/>
      <c r="EB4" s="22">
        <v>2</v>
      </c>
      <c r="EC4" s="22">
        <v>6.39</v>
      </c>
      <c r="ED4" s="24" t="s">
        <v>193</v>
      </c>
      <c r="EE4" s="25"/>
      <c r="EF4" s="22"/>
      <c r="EG4" s="22">
        <v>2</v>
      </c>
      <c r="EH4" s="22">
        <v>6.95</v>
      </c>
      <c r="EI4" s="24" t="s">
        <v>175</v>
      </c>
      <c r="EJ4" s="25"/>
      <c r="EK4" s="22"/>
      <c r="EL4" s="22"/>
      <c r="EM4" s="22"/>
      <c r="EN4" s="22"/>
      <c r="EO4" s="22">
        <v>2</v>
      </c>
      <c r="EP4" s="22">
        <v>2.4300000000000002</v>
      </c>
      <c r="EQ4" s="24" t="s">
        <v>5</v>
      </c>
      <c r="ER4" s="25"/>
      <c r="ES4" s="22"/>
      <c r="ET4" s="22">
        <v>2</v>
      </c>
      <c r="EU4" s="22">
        <v>2.08</v>
      </c>
      <c r="EV4" s="24" t="s">
        <v>117</v>
      </c>
      <c r="EW4" s="25"/>
      <c r="EX4" s="22"/>
      <c r="EY4" s="22"/>
      <c r="EZ4" s="22"/>
      <c r="FA4" s="22"/>
      <c r="FB4" s="22">
        <v>2</v>
      </c>
      <c r="FC4" s="22">
        <v>8.9</v>
      </c>
      <c r="FD4" s="24" t="s">
        <v>516</v>
      </c>
      <c r="FE4" s="25"/>
      <c r="FF4" s="22"/>
      <c r="FG4" s="22">
        <v>2</v>
      </c>
      <c r="FH4" s="22">
        <v>7.49</v>
      </c>
      <c r="FI4" s="24" t="s">
        <v>115</v>
      </c>
      <c r="FJ4" s="25"/>
      <c r="FK4" s="22"/>
      <c r="FL4" s="22"/>
      <c r="FM4" s="22"/>
      <c r="FN4" s="22"/>
      <c r="FO4" s="1">
        <v>2</v>
      </c>
      <c r="FP4" s="1">
        <v>18.21</v>
      </c>
      <c r="FQ4" s="28" t="s">
        <v>515</v>
      </c>
      <c r="FR4" s="29"/>
      <c r="FS4" s="1"/>
      <c r="FT4" s="1">
        <v>2</v>
      </c>
      <c r="FU4" s="1">
        <v>15.39</v>
      </c>
      <c r="FV4" s="28" t="s">
        <v>514</v>
      </c>
      <c r="FW4" s="28"/>
      <c r="FX4" s="1"/>
      <c r="FY4" s="1"/>
    </row>
    <row r="5" spans="1:185">
      <c r="A5" s="22">
        <v>3</v>
      </c>
      <c r="B5" s="23">
        <v>8.5474537037037043E-2</v>
      </c>
      <c r="C5" s="24" t="s">
        <v>218</v>
      </c>
      <c r="D5" s="25"/>
      <c r="E5" s="22"/>
      <c r="F5" s="22">
        <v>3</v>
      </c>
      <c r="G5" s="23">
        <v>9.5787037037037046E-2</v>
      </c>
      <c r="H5" s="24" t="s">
        <v>44</v>
      </c>
      <c r="I5" s="25"/>
      <c r="J5" s="22"/>
      <c r="K5" s="22"/>
      <c r="L5" s="22"/>
      <c r="M5" s="22"/>
      <c r="N5" s="22">
        <v>3</v>
      </c>
      <c r="O5" s="26">
        <v>2.4444444444444442</v>
      </c>
      <c r="P5" s="24" t="s">
        <v>132</v>
      </c>
      <c r="Q5" s="25"/>
      <c r="R5" s="22"/>
      <c r="S5" s="26">
        <f t="shared" si="0"/>
        <v>4.0740740740740737E-2</v>
      </c>
      <c r="T5" s="22">
        <v>3</v>
      </c>
      <c r="U5" s="23">
        <v>4.5081018518518513E-2</v>
      </c>
      <c r="V5" s="24" t="s">
        <v>73</v>
      </c>
      <c r="W5" s="25"/>
      <c r="X5" s="22"/>
      <c r="Y5" s="22"/>
      <c r="Z5" s="22"/>
      <c r="AA5" s="22"/>
      <c r="AB5" s="22">
        <v>3</v>
      </c>
      <c r="AC5" s="27">
        <v>1.8377893518518519E-2</v>
      </c>
      <c r="AD5" s="24" t="s">
        <v>367</v>
      </c>
      <c r="AE5" s="25"/>
      <c r="AF5" s="22"/>
      <c r="AG5" s="22">
        <v>3</v>
      </c>
      <c r="AH5" s="27">
        <v>2.051539351851852E-2</v>
      </c>
      <c r="AI5" s="24" t="s">
        <v>128</v>
      </c>
      <c r="AJ5" s="25"/>
      <c r="AK5" s="22"/>
      <c r="AL5" s="22"/>
      <c r="AM5" s="22"/>
      <c r="AN5" s="22"/>
      <c r="AO5" s="22">
        <v>3</v>
      </c>
      <c r="AP5" s="27">
        <v>8.793287037037037E-3</v>
      </c>
      <c r="AQ5" s="24" t="s">
        <v>164</v>
      </c>
      <c r="AR5" s="25"/>
      <c r="AS5" s="22"/>
      <c r="AT5" s="22">
        <v>3</v>
      </c>
      <c r="AU5" s="27">
        <v>9.8712962962962964E-3</v>
      </c>
      <c r="AV5" s="24" t="s">
        <v>88</v>
      </c>
      <c r="AW5" s="25"/>
      <c r="AX5" s="22"/>
      <c r="AY5" s="22"/>
      <c r="AZ5" s="22"/>
      <c r="BA5" s="22"/>
      <c r="BB5" s="22">
        <v>3</v>
      </c>
      <c r="BC5" s="27">
        <v>5.1828703703703698E-3</v>
      </c>
      <c r="BD5" s="24" t="s">
        <v>242</v>
      </c>
      <c r="BE5" s="25"/>
      <c r="BF5" s="22"/>
      <c r="BG5" s="22">
        <v>3</v>
      </c>
      <c r="BH5" s="27">
        <v>5.8303240740740746E-3</v>
      </c>
      <c r="BI5" s="24" t="s">
        <v>444</v>
      </c>
      <c r="BJ5" s="25"/>
      <c r="BK5" s="22"/>
      <c r="BL5" s="22"/>
      <c r="BM5" s="22"/>
      <c r="BN5" s="22"/>
      <c r="BO5" s="22">
        <v>3</v>
      </c>
      <c r="BP5" s="27">
        <v>2.3922453703703705E-3</v>
      </c>
      <c r="BQ5" s="24" t="s">
        <v>290</v>
      </c>
      <c r="BR5" s="25"/>
      <c r="BS5" s="22"/>
      <c r="BT5" s="22">
        <v>3</v>
      </c>
      <c r="BU5" s="27">
        <v>2.6733796296296297E-3</v>
      </c>
      <c r="BV5" s="24" t="s">
        <v>313</v>
      </c>
      <c r="BW5" s="25"/>
      <c r="BX5" s="22"/>
      <c r="BY5" s="22"/>
      <c r="BZ5" s="22"/>
      <c r="CA5" s="22"/>
      <c r="CB5" s="22">
        <v>3</v>
      </c>
      <c r="CC5" s="27">
        <v>1.1774305555555555E-3</v>
      </c>
      <c r="CD5" s="24" t="s">
        <v>385</v>
      </c>
      <c r="CE5" s="25"/>
      <c r="CF5" s="22"/>
      <c r="CG5" s="22">
        <v>3</v>
      </c>
      <c r="CH5" s="27">
        <v>1.3195601851851851E-3</v>
      </c>
      <c r="CI5" s="24" t="s">
        <v>103</v>
      </c>
      <c r="CJ5" s="25"/>
      <c r="CK5" s="22"/>
      <c r="CL5" s="22"/>
      <c r="CM5" s="22"/>
      <c r="CN5" s="22"/>
      <c r="CO5" s="22">
        <v>3</v>
      </c>
      <c r="CP5" s="22">
        <v>43.29</v>
      </c>
      <c r="CQ5" s="24" t="s">
        <v>13</v>
      </c>
      <c r="CR5" s="25"/>
      <c r="CS5" s="22"/>
      <c r="CT5" s="22">
        <v>3</v>
      </c>
      <c r="CU5" s="22">
        <v>48.25</v>
      </c>
      <c r="CV5" s="24" t="s">
        <v>362</v>
      </c>
      <c r="CW5" s="25"/>
      <c r="CX5" s="22"/>
      <c r="CY5" s="22"/>
      <c r="CZ5" s="22"/>
      <c r="DA5" s="22"/>
      <c r="DB5" s="22">
        <v>3</v>
      </c>
      <c r="DC5" s="22">
        <v>19.32</v>
      </c>
      <c r="DD5" s="24" t="s">
        <v>85</v>
      </c>
      <c r="DE5" s="25"/>
      <c r="DF5" s="22"/>
      <c r="DG5" s="22">
        <v>3</v>
      </c>
      <c r="DH5" s="22">
        <v>21.63</v>
      </c>
      <c r="DI5" s="24" t="s">
        <v>36</v>
      </c>
      <c r="DJ5" s="25"/>
      <c r="DK5" s="22"/>
      <c r="DL5" s="22"/>
      <c r="DM5" s="22"/>
      <c r="DN5" s="22"/>
      <c r="DO5" s="22">
        <v>2</v>
      </c>
      <c r="DP5" s="22">
        <v>9.69</v>
      </c>
      <c r="DQ5" s="24" t="s">
        <v>440</v>
      </c>
      <c r="DR5" s="25"/>
      <c r="DS5" s="22"/>
      <c r="DT5" s="22">
        <v>3</v>
      </c>
      <c r="DU5" s="22">
        <v>10.65</v>
      </c>
      <c r="DV5" s="24" t="s">
        <v>158</v>
      </c>
      <c r="DW5" s="25"/>
      <c r="DX5" s="22"/>
      <c r="DY5" s="22"/>
      <c r="DZ5" s="22"/>
      <c r="EA5" s="22"/>
      <c r="EB5" s="22">
        <v>3</v>
      </c>
      <c r="EC5" s="22">
        <v>6.4</v>
      </c>
      <c r="ED5" s="24" t="s">
        <v>288</v>
      </c>
      <c r="EE5" s="25"/>
      <c r="EF5" s="22"/>
      <c r="EG5" s="22">
        <v>2</v>
      </c>
      <c r="EH5" s="22">
        <v>6.95</v>
      </c>
      <c r="EI5" s="24" t="s">
        <v>158</v>
      </c>
      <c r="EJ5" s="25"/>
      <c r="EK5" s="22"/>
      <c r="EL5" s="22"/>
      <c r="EM5" s="22"/>
      <c r="EN5" s="22"/>
      <c r="EO5" s="22">
        <v>3</v>
      </c>
      <c r="EP5" s="22">
        <v>2.42</v>
      </c>
      <c r="EQ5" s="24" t="s">
        <v>118</v>
      </c>
      <c r="ER5" s="25"/>
      <c r="ES5" s="22"/>
      <c r="ET5" s="22">
        <v>3</v>
      </c>
      <c r="EU5" s="22">
        <v>2.0699999999999998</v>
      </c>
      <c r="EV5" s="24" t="s">
        <v>511</v>
      </c>
      <c r="EW5" s="25"/>
      <c r="EX5" s="22"/>
      <c r="EY5" s="22"/>
      <c r="EZ5" s="22"/>
      <c r="FA5" s="22"/>
      <c r="FB5" s="22">
        <v>3</v>
      </c>
      <c r="FC5" s="22">
        <v>8.8699999999999992</v>
      </c>
      <c r="FD5" s="24" t="s">
        <v>116</v>
      </c>
      <c r="FE5" s="25"/>
      <c r="FF5" s="22"/>
      <c r="FG5" s="22">
        <v>3</v>
      </c>
      <c r="FH5" s="22">
        <v>7.48</v>
      </c>
      <c r="FI5" s="24" t="s">
        <v>52</v>
      </c>
      <c r="FJ5" s="25"/>
      <c r="FK5" s="22"/>
      <c r="FL5" s="22"/>
      <c r="FM5" s="22"/>
      <c r="FN5" s="22"/>
      <c r="FO5" s="1">
        <v>3</v>
      </c>
      <c r="FP5" s="1">
        <v>18.09</v>
      </c>
      <c r="FQ5" s="28" t="s">
        <v>513</v>
      </c>
      <c r="FR5" s="29"/>
      <c r="FS5" s="1"/>
      <c r="FT5" s="1">
        <v>3</v>
      </c>
      <c r="FU5" s="1">
        <v>15.34</v>
      </c>
      <c r="FV5" s="28" t="s">
        <v>297</v>
      </c>
      <c r="FW5" s="28"/>
      <c r="FX5" s="1"/>
      <c r="FY5" s="1"/>
    </row>
    <row r="6" spans="1:185">
      <c r="A6" s="22">
        <v>4</v>
      </c>
      <c r="B6" s="23">
        <v>8.5567129629629632E-2</v>
      </c>
      <c r="C6" s="24" t="s">
        <v>233</v>
      </c>
      <c r="D6" s="25"/>
      <c r="E6" s="22"/>
      <c r="F6" s="22">
        <v>4</v>
      </c>
      <c r="G6" s="23">
        <v>9.6192129629629627E-2</v>
      </c>
      <c r="H6" s="24" t="s">
        <v>128</v>
      </c>
      <c r="I6" s="25"/>
      <c r="J6" s="22"/>
      <c r="K6" s="22"/>
      <c r="L6" s="22"/>
      <c r="M6" s="22"/>
      <c r="N6" s="22">
        <v>4</v>
      </c>
      <c r="O6" s="26">
        <v>2.4458333333333333</v>
      </c>
      <c r="P6" s="24" t="s">
        <v>577</v>
      </c>
      <c r="Q6" s="25"/>
      <c r="R6" s="22"/>
      <c r="S6" s="26">
        <f t="shared" si="0"/>
        <v>4.0763888888888891E-2</v>
      </c>
      <c r="T6" s="22">
        <v>4</v>
      </c>
      <c r="U6" s="23">
        <v>4.5185185185185189E-2</v>
      </c>
      <c r="V6" s="24" t="s">
        <v>351</v>
      </c>
      <c r="W6" s="25"/>
      <c r="X6" s="22"/>
      <c r="Y6" s="22"/>
      <c r="Z6" s="22"/>
      <c r="AA6" s="22"/>
      <c r="AB6" s="22">
        <v>4</v>
      </c>
      <c r="AC6" s="27">
        <v>1.8403124999999999E-2</v>
      </c>
      <c r="AD6" s="24" t="s">
        <v>498</v>
      </c>
      <c r="AE6" s="25"/>
      <c r="AF6" s="22"/>
      <c r="AG6" s="22">
        <v>4</v>
      </c>
      <c r="AH6" s="27">
        <v>2.0631481481481483E-2</v>
      </c>
      <c r="AI6" s="24" t="s">
        <v>44</v>
      </c>
      <c r="AJ6" s="25"/>
      <c r="AK6" s="22"/>
      <c r="AL6" s="22"/>
      <c r="AM6" s="22"/>
      <c r="AN6" s="22"/>
      <c r="AO6" s="22">
        <v>4</v>
      </c>
      <c r="AP6" s="27">
        <v>8.8718749999999996E-3</v>
      </c>
      <c r="AQ6" s="24" t="s">
        <v>218</v>
      </c>
      <c r="AR6" s="25"/>
      <c r="AS6" s="22"/>
      <c r="AT6" s="22">
        <v>4</v>
      </c>
      <c r="AU6" s="27">
        <v>9.9005787037037031E-3</v>
      </c>
      <c r="AV6" s="24" t="s">
        <v>292</v>
      </c>
      <c r="AW6" s="25"/>
      <c r="AX6" s="22"/>
      <c r="AY6" s="22"/>
      <c r="AZ6" s="22"/>
      <c r="BA6" s="22"/>
      <c r="BB6" s="22">
        <v>4</v>
      </c>
      <c r="BC6" s="27">
        <v>5.185185185185185E-3</v>
      </c>
      <c r="BD6" s="24" t="s">
        <v>43</v>
      </c>
      <c r="BE6" s="25"/>
      <c r="BF6" s="22"/>
      <c r="BG6" s="22">
        <v>4</v>
      </c>
      <c r="BH6" s="27">
        <v>5.8480324074074068E-3</v>
      </c>
      <c r="BI6" s="24" t="s">
        <v>302</v>
      </c>
      <c r="BJ6" s="25"/>
      <c r="BK6" s="22"/>
      <c r="BL6" s="22"/>
      <c r="BM6" s="22"/>
      <c r="BN6" s="22"/>
      <c r="BO6" s="22">
        <v>4</v>
      </c>
      <c r="BP6" s="27">
        <v>2.4001157407407409E-3</v>
      </c>
      <c r="BQ6" s="24" t="s">
        <v>301</v>
      </c>
      <c r="BR6" s="25"/>
      <c r="BS6" s="22"/>
      <c r="BT6" s="22">
        <v>4</v>
      </c>
      <c r="BU6" s="27">
        <v>2.6775462962962964E-3</v>
      </c>
      <c r="BV6" s="24" t="s">
        <v>512</v>
      </c>
      <c r="BW6" s="25"/>
      <c r="BX6" s="22"/>
      <c r="BY6" s="22"/>
      <c r="BZ6" s="22"/>
      <c r="CA6" s="22"/>
      <c r="CB6" s="22">
        <v>3</v>
      </c>
      <c r="CC6" s="27">
        <v>1.1774305555555555E-3</v>
      </c>
      <c r="CD6" s="24" t="s">
        <v>335</v>
      </c>
      <c r="CE6" s="25"/>
      <c r="CF6" s="22"/>
      <c r="CG6" s="22">
        <v>4</v>
      </c>
      <c r="CH6" s="27">
        <v>1.324537037037037E-3</v>
      </c>
      <c r="CI6" s="24" t="s">
        <v>14</v>
      </c>
      <c r="CJ6" s="25"/>
      <c r="CK6" s="22"/>
      <c r="CL6" s="22"/>
      <c r="CM6" s="22"/>
      <c r="CN6" s="22"/>
      <c r="CO6" s="22">
        <v>4</v>
      </c>
      <c r="CP6" s="22">
        <v>43.45</v>
      </c>
      <c r="CQ6" s="24" t="s">
        <v>123</v>
      </c>
      <c r="CR6" s="25"/>
      <c r="CS6" s="22"/>
      <c r="CT6" s="22">
        <v>4</v>
      </c>
      <c r="CU6" s="22">
        <v>48.27</v>
      </c>
      <c r="CV6" s="24" t="s">
        <v>144</v>
      </c>
      <c r="CW6" s="25"/>
      <c r="CX6" s="22"/>
      <c r="CY6" s="22"/>
      <c r="CZ6" s="22"/>
      <c r="DA6" s="22"/>
      <c r="DB6" s="22">
        <v>4</v>
      </c>
      <c r="DC6" s="22">
        <v>19.53</v>
      </c>
      <c r="DD6" s="24" t="s">
        <v>252</v>
      </c>
      <c r="DE6" s="25"/>
      <c r="DF6" s="22"/>
      <c r="DG6" s="22">
        <v>4</v>
      </c>
      <c r="DH6" s="22">
        <v>21.64</v>
      </c>
      <c r="DI6" s="24" t="s">
        <v>157</v>
      </c>
      <c r="DJ6" s="25"/>
      <c r="DK6" s="22"/>
      <c r="DL6" s="22"/>
      <c r="DM6" s="22"/>
      <c r="DN6" s="22"/>
      <c r="DO6" s="22">
        <v>4</v>
      </c>
      <c r="DP6" s="22">
        <v>9.7200000000000006</v>
      </c>
      <c r="DQ6" s="24" t="s">
        <v>35</v>
      </c>
      <c r="DR6" s="25"/>
      <c r="DS6" s="22"/>
      <c r="DT6" s="22">
        <v>4</v>
      </c>
      <c r="DU6" s="22">
        <v>10.7</v>
      </c>
      <c r="DV6" s="24" t="s">
        <v>120</v>
      </c>
      <c r="DW6" s="25"/>
      <c r="DX6" s="22"/>
      <c r="DY6" s="22"/>
      <c r="DZ6" s="22"/>
      <c r="EA6" s="22"/>
      <c r="EB6" s="22">
        <v>4</v>
      </c>
      <c r="EC6" s="22">
        <v>6.41</v>
      </c>
      <c r="ED6" s="24" t="s">
        <v>266</v>
      </c>
      <c r="EE6" s="25"/>
      <c r="EF6" s="22"/>
      <c r="EG6" s="22">
        <v>4</v>
      </c>
      <c r="EH6" s="22">
        <v>6.96</v>
      </c>
      <c r="EI6" s="24" t="s">
        <v>157</v>
      </c>
      <c r="EJ6" s="25"/>
      <c r="EK6" s="22"/>
      <c r="EL6" s="22"/>
      <c r="EM6" s="22"/>
      <c r="EN6" s="22"/>
      <c r="EO6" s="22">
        <v>3</v>
      </c>
      <c r="EP6" s="22">
        <v>2.42</v>
      </c>
      <c r="EQ6" s="24" t="s">
        <v>206</v>
      </c>
      <c r="ER6" s="25"/>
      <c r="ES6" s="22"/>
      <c r="ET6" s="22">
        <v>3</v>
      </c>
      <c r="EU6" s="22">
        <v>2.0699999999999998</v>
      </c>
      <c r="EV6" s="24" t="s">
        <v>79</v>
      </c>
      <c r="EW6" s="25"/>
      <c r="EX6" s="22"/>
      <c r="EY6" s="22"/>
      <c r="EZ6" s="22"/>
      <c r="FA6" s="22"/>
      <c r="FB6" s="22">
        <v>4</v>
      </c>
      <c r="FC6" s="22">
        <v>8.86</v>
      </c>
      <c r="FD6" s="24" t="s">
        <v>98</v>
      </c>
      <c r="FE6" s="25"/>
      <c r="FF6" s="22"/>
      <c r="FG6" s="22">
        <v>4</v>
      </c>
      <c r="FH6" s="22">
        <v>7.43</v>
      </c>
      <c r="FI6" s="24" t="s">
        <v>1083</v>
      </c>
      <c r="FJ6" s="25"/>
      <c r="FK6" s="22"/>
      <c r="FL6" s="22"/>
      <c r="FM6" s="22"/>
      <c r="FN6" s="22"/>
      <c r="FO6" s="1">
        <v>4</v>
      </c>
      <c r="FP6" s="1">
        <v>18.079999999999998</v>
      </c>
      <c r="FQ6" s="28" t="s">
        <v>510</v>
      </c>
      <c r="FR6" s="29"/>
      <c r="FS6" s="1"/>
      <c r="FT6" s="1">
        <v>4</v>
      </c>
      <c r="FU6" s="1">
        <v>15.32</v>
      </c>
      <c r="FV6" s="28" t="s">
        <v>509</v>
      </c>
      <c r="FW6" s="28"/>
      <c r="FX6" s="1"/>
      <c r="FY6" s="1"/>
    </row>
    <row r="7" spans="1:185">
      <c r="A7" s="22">
        <v>4</v>
      </c>
      <c r="B7" s="23">
        <v>8.5567129629629632E-2</v>
      </c>
      <c r="C7" s="24" t="s">
        <v>134</v>
      </c>
      <c r="D7" s="25"/>
      <c r="E7" s="22"/>
      <c r="F7" s="22">
        <v>5</v>
      </c>
      <c r="G7" s="23">
        <v>9.6377314814814818E-2</v>
      </c>
      <c r="H7" s="24" t="s">
        <v>294</v>
      </c>
      <c r="I7" s="25"/>
      <c r="J7" s="22"/>
      <c r="K7" s="22"/>
      <c r="L7" s="22"/>
      <c r="M7" s="22"/>
      <c r="N7" s="22">
        <v>4</v>
      </c>
      <c r="O7" s="26">
        <v>2.4458333333333333</v>
      </c>
      <c r="P7" s="24" t="s">
        <v>578</v>
      </c>
      <c r="Q7" s="25"/>
      <c r="R7" s="22"/>
      <c r="S7" s="26">
        <f t="shared" si="0"/>
        <v>4.0763888888888891E-2</v>
      </c>
      <c r="T7" s="22">
        <v>5</v>
      </c>
      <c r="U7" s="23">
        <v>4.520833333333333E-2</v>
      </c>
      <c r="V7" s="24" t="s">
        <v>245</v>
      </c>
      <c r="W7" s="25"/>
      <c r="X7" s="22"/>
      <c r="Y7" s="22"/>
      <c r="Z7" s="22"/>
      <c r="AA7" s="22"/>
      <c r="AB7" s="22">
        <v>5</v>
      </c>
      <c r="AC7" s="27">
        <v>1.8411342592592594E-2</v>
      </c>
      <c r="AD7" s="24" t="s">
        <v>607</v>
      </c>
      <c r="AE7" s="25"/>
      <c r="AF7" s="22"/>
      <c r="AG7" s="22">
        <v>5</v>
      </c>
      <c r="AH7" s="27">
        <v>2.0758217592592592E-2</v>
      </c>
      <c r="AI7" s="24" t="s">
        <v>508</v>
      </c>
      <c r="AJ7" s="25"/>
      <c r="AK7" s="22"/>
      <c r="AL7" s="22"/>
      <c r="AM7" s="22"/>
      <c r="AN7" s="22"/>
      <c r="AO7" s="22">
        <v>5</v>
      </c>
      <c r="AP7" s="27">
        <v>8.8751157407407407E-3</v>
      </c>
      <c r="AQ7" s="24" t="s">
        <v>89</v>
      </c>
      <c r="AR7" s="25"/>
      <c r="AS7" s="22"/>
      <c r="AT7" s="22">
        <v>5</v>
      </c>
      <c r="AU7" s="27">
        <v>9.934837962962963E-3</v>
      </c>
      <c r="AV7" s="24" t="s">
        <v>66</v>
      </c>
      <c r="AW7" s="25"/>
      <c r="AX7" s="22"/>
      <c r="AY7" s="22"/>
      <c r="AZ7" s="22"/>
      <c r="BA7" s="22"/>
      <c r="BB7" s="22">
        <v>5</v>
      </c>
      <c r="BC7" s="27">
        <v>5.2010416666666663E-3</v>
      </c>
      <c r="BD7" s="24" t="s">
        <v>218</v>
      </c>
      <c r="BE7" s="25"/>
      <c r="BF7" s="22"/>
      <c r="BG7" s="22">
        <v>5</v>
      </c>
      <c r="BH7" s="27">
        <v>5.861226851851851E-3</v>
      </c>
      <c r="BI7" s="24" t="s">
        <v>18</v>
      </c>
      <c r="BJ7" s="25"/>
      <c r="BK7" s="22"/>
      <c r="BL7" s="22"/>
      <c r="BM7" s="22"/>
      <c r="BN7" s="22"/>
      <c r="BO7" s="22">
        <v>5</v>
      </c>
      <c r="BP7" s="27">
        <v>2.4032407407407409E-3</v>
      </c>
      <c r="BQ7" s="24" t="s">
        <v>465</v>
      </c>
      <c r="BR7" s="25"/>
      <c r="BS7" s="22"/>
      <c r="BT7" s="22">
        <v>5</v>
      </c>
      <c r="BU7" s="27">
        <v>2.6842592592592595E-3</v>
      </c>
      <c r="BV7" s="24" t="s">
        <v>507</v>
      </c>
      <c r="BW7" s="25"/>
      <c r="BX7" s="22"/>
      <c r="BY7" s="22"/>
      <c r="BZ7" s="22"/>
      <c r="CA7" s="22"/>
      <c r="CB7" s="22">
        <v>5</v>
      </c>
      <c r="CC7" s="27">
        <v>1.1778935185185184E-3</v>
      </c>
      <c r="CD7" s="24" t="s">
        <v>226</v>
      </c>
      <c r="CE7" s="25"/>
      <c r="CF7" s="22"/>
      <c r="CG7" s="22">
        <v>5</v>
      </c>
      <c r="CH7" s="27">
        <v>1.3288194444444443E-3</v>
      </c>
      <c r="CI7" s="24" t="s">
        <v>384</v>
      </c>
      <c r="CJ7" s="25"/>
      <c r="CK7" s="22"/>
      <c r="CL7" s="22"/>
      <c r="CM7" s="22"/>
      <c r="CN7" s="22"/>
      <c r="CO7" s="22">
        <v>5</v>
      </c>
      <c r="CP7" s="22">
        <v>43.5</v>
      </c>
      <c r="CQ7" s="24" t="s">
        <v>299</v>
      </c>
      <c r="CR7" s="25"/>
      <c r="CS7" s="22"/>
      <c r="CT7" s="22">
        <v>5</v>
      </c>
      <c r="CU7" s="22">
        <v>48.59</v>
      </c>
      <c r="CV7" s="24" t="s">
        <v>452</v>
      </c>
      <c r="CW7" s="25"/>
      <c r="CX7" s="22"/>
      <c r="CY7" s="22"/>
      <c r="CZ7" s="22"/>
      <c r="DA7" s="22"/>
      <c r="DB7" s="22">
        <v>5</v>
      </c>
      <c r="DC7" s="22">
        <v>19.57</v>
      </c>
      <c r="DD7" s="24" t="s">
        <v>57</v>
      </c>
      <c r="DE7" s="25"/>
      <c r="DF7" s="22"/>
      <c r="DG7" s="22">
        <v>5</v>
      </c>
      <c r="DH7" s="22">
        <v>21.66</v>
      </c>
      <c r="DI7" s="24" t="s">
        <v>83</v>
      </c>
      <c r="DJ7" s="25"/>
      <c r="DK7" s="22"/>
      <c r="DL7" s="22"/>
      <c r="DM7" s="22"/>
      <c r="DN7" s="22"/>
      <c r="DO7" s="22">
        <v>5</v>
      </c>
      <c r="DP7" s="22">
        <v>9.74</v>
      </c>
      <c r="DQ7" s="24" t="s">
        <v>57</v>
      </c>
      <c r="DR7" s="25"/>
      <c r="DS7" s="22"/>
      <c r="DT7" s="22">
        <v>4</v>
      </c>
      <c r="DU7" s="22">
        <v>10.7</v>
      </c>
      <c r="DV7" s="24" t="s">
        <v>83</v>
      </c>
      <c r="DW7" s="25"/>
      <c r="DX7" s="22"/>
      <c r="DY7" s="22"/>
      <c r="DZ7" s="22"/>
      <c r="EA7" s="22"/>
      <c r="EB7" s="22">
        <v>5</v>
      </c>
      <c r="EC7" s="22">
        <v>6.42</v>
      </c>
      <c r="ED7" s="24" t="s">
        <v>482</v>
      </c>
      <c r="EE7" s="25"/>
      <c r="EF7" s="22"/>
      <c r="EG7" s="22">
        <v>4</v>
      </c>
      <c r="EH7" s="22">
        <v>6.96</v>
      </c>
      <c r="EI7" s="24" t="s">
        <v>140</v>
      </c>
      <c r="EJ7" s="25"/>
      <c r="EK7" s="22"/>
      <c r="EL7" s="22"/>
      <c r="EM7" s="22"/>
      <c r="EN7" s="22"/>
      <c r="EO7" s="22">
        <v>5</v>
      </c>
      <c r="EP7" s="22">
        <v>2.41</v>
      </c>
      <c r="EQ7" s="24" t="s">
        <v>495</v>
      </c>
      <c r="ER7" s="25"/>
      <c r="ES7" s="22"/>
      <c r="ET7" s="22">
        <v>5</v>
      </c>
      <c r="EU7" s="22">
        <v>2.06</v>
      </c>
      <c r="EV7" s="24" t="s">
        <v>265</v>
      </c>
      <c r="EW7" s="25"/>
      <c r="EX7" s="22"/>
      <c r="EY7" s="22"/>
      <c r="EZ7" s="22"/>
      <c r="FA7" s="22"/>
      <c r="FB7" s="22">
        <v>5</v>
      </c>
      <c r="FC7" s="22">
        <v>8.74</v>
      </c>
      <c r="FD7" s="24" t="s">
        <v>78</v>
      </c>
      <c r="FE7" s="25"/>
      <c r="FF7" s="22"/>
      <c r="FG7" s="22">
        <v>5</v>
      </c>
      <c r="FH7" s="22">
        <v>7.42</v>
      </c>
      <c r="FI7" s="24" t="s">
        <v>471</v>
      </c>
      <c r="FJ7" s="25"/>
      <c r="FK7" s="22"/>
      <c r="FL7" s="22"/>
      <c r="FM7" s="22"/>
      <c r="FN7" s="22"/>
      <c r="FO7" s="1">
        <v>5</v>
      </c>
      <c r="FP7" s="1">
        <v>18.04</v>
      </c>
      <c r="FQ7" s="28" t="s">
        <v>506</v>
      </c>
      <c r="FR7" s="29"/>
      <c r="FS7" s="1"/>
      <c r="FT7" s="1">
        <v>5</v>
      </c>
      <c r="FU7" s="1">
        <v>15.31</v>
      </c>
      <c r="FV7" s="28" t="s">
        <v>505</v>
      </c>
      <c r="FW7" s="28"/>
      <c r="FX7" s="1"/>
      <c r="FY7" s="1"/>
    </row>
    <row r="8" spans="1:185">
      <c r="A8" s="22">
        <v>6</v>
      </c>
      <c r="B8" s="23">
        <v>8.5856481481481492E-2</v>
      </c>
      <c r="C8" s="24" t="s">
        <v>47</v>
      </c>
      <c r="D8" s="25"/>
      <c r="E8" s="22"/>
      <c r="F8" s="22">
        <v>6</v>
      </c>
      <c r="G8" s="23">
        <v>9.6504629629629635E-2</v>
      </c>
      <c r="H8" s="24" t="s">
        <v>564</v>
      </c>
      <c r="I8" s="25"/>
      <c r="J8" s="22"/>
      <c r="K8" s="22"/>
      <c r="L8" s="22"/>
      <c r="M8" s="22"/>
      <c r="N8" s="22">
        <v>6</v>
      </c>
      <c r="O8" s="26">
        <v>2.4486111111111111</v>
      </c>
      <c r="P8" s="24" t="s">
        <v>504</v>
      </c>
      <c r="Q8" s="25"/>
      <c r="R8" s="22"/>
      <c r="S8" s="26">
        <f t="shared" si="0"/>
        <v>4.0810185185185185E-2</v>
      </c>
      <c r="T8" s="22">
        <v>6</v>
      </c>
      <c r="U8" s="23">
        <v>4.521990740740741E-2</v>
      </c>
      <c r="V8" s="24" t="s">
        <v>24</v>
      </c>
      <c r="W8" s="25"/>
      <c r="X8" s="22"/>
      <c r="Y8" s="22"/>
      <c r="Z8" s="22"/>
      <c r="AA8" s="22"/>
      <c r="AB8" s="22">
        <v>6</v>
      </c>
      <c r="AC8" s="27">
        <v>1.8467939814814812E-2</v>
      </c>
      <c r="AD8" s="24" t="s">
        <v>484</v>
      </c>
      <c r="AE8" s="25"/>
      <c r="AF8" s="22"/>
      <c r="AG8" s="22">
        <v>6</v>
      </c>
      <c r="AH8" s="27">
        <v>2.0761574074074075E-2</v>
      </c>
      <c r="AI8" s="24" t="s">
        <v>444</v>
      </c>
      <c r="AJ8" s="25"/>
      <c r="AK8" s="22"/>
      <c r="AL8" s="22"/>
      <c r="AM8" s="22"/>
      <c r="AN8" s="22"/>
      <c r="AO8" s="22">
        <v>6</v>
      </c>
      <c r="AP8" s="27">
        <v>8.8777777777777778E-3</v>
      </c>
      <c r="AQ8" s="24" t="s">
        <v>131</v>
      </c>
      <c r="AR8" s="25"/>
      <c r="AS8" s="22"/>
      <c r="AT8" s="22">
        <v>6</v>
      </c>
      <c r="AU8" s="27">
        <v>9.9637731481481487E-3</v>
      </c>
      <c r="AV8" s="24" t="s">
        <v>128</v>
      </c>
      <c r="AW8" s="25"/>
      <c r="AX8" s="22"/>
      <c r="AY8" s="22"/>
      <c r="AZ8" s="22"/>
      <c r="BA8" s="22"/>
      <c r="BB8" s="22">
        <v>6</v>
      </c>
      <c r="BC8" s="27">
        <v>5.2076388888888884E-3</v>
      </c>
      <c r="BD8" s="24" t="s">
        <v>216</v>
      </c>
      <c r="BE8" s="25"/>
      <c r="BF8" s="22"/>
      <c r="BG8" s="22">
        <v>6</v>
      </c>
      <c r="BH8" s="27">
        <v>5.8780092592592599E-3</v>
      </c>
      <c r="BI8" s="24" t="s">
        <v>445</v>
      </c>
      <c r="BJ8" s="25"/>
      <c r="BK8" s="22"/>
      <c r="BL8" s="22"/>
      <c r="BM8" s="22"/>
      <c r="BN8" s="22"/>
      <c r="BO8" s="22">
        <v>6</v>
      </c>
      <c r="BP8" s="27">
        <v>2.4087962962962965E-3</v>
      </c>
      <c r="BQ8" s="24" t="s">
        <v>256</v>
      </c>
      <c r="BR8" s="25"/>
      <c r="BS8" s="22"/>
      <c r="BT8" s="22">
        <v>6</v>
      </c>
      <c r="BU8" s="27">
        <v>2.6906249999999999E-3</v>
      </c>
      <c r="BV8" s="24" t="s">
        <v>241</v>
      </c>
      <c r="BW8" s="25"/>
      <c r="BX8" s="22"/>
      <c r="BY8" s="22"/>
      <c r="BZ8" s="22"/>
      <c r="CA8" s="22"/>
      <c r="CB8" s="22">
        <v>6</v>
      </c>
      <c r="CC8" s="27">
        <v>1.1832175925925927E-3</v>
      </c>
      <c r="CD8" s="24" t="s">
        <v>416</v>
      </c>
      <c r="CE8" s="25"/>
      <c r="CF8" s="22"/>
      <c r="CG8" s="22">
        <v>6</v>
      </c>
      <c r="CH8" s="27">
        <v>1.330324074074074E-3</v>
      </c>
      <c r="CI8" s="24" t="s">
        <v>241</v>
      </c>
      <c r="CJ8" s="25"/>
      <c r="CK8" s="22"/>
      <c r="CL8" s="22"/>
      <c r="CM8" s="22"/>
      <c r="CN8" s="22"/>
      <c r="CO8" s="22">
        <v>6</v>
      </c>
      <c r="CP8" s="22">
        <v>43.65</v>
      </c>
      <c r="CQ8" s="24" t="s">
        <v>61</v>
      </c>
      <c r="CR8" s="25"/>
      <c r="CS8" s="22"/>
      <c r="CT8" s="22">
        <v>6</v>
      </c>
      <c r="CU8" s="22">
        <v>48.63</v>
      </c>
      <c r="CV8" s="24" t="s">
        <v>37</v>
      </c>
      <c r="CW8" s="25"/>
      <c r="CX8" s="22"/>
      <c r="CY8" s="22"/>
      <c r="CZ8" s="22"/>
      <c r="DA8" s="22"/>
      <c r="DB8" s="22">
        <v>6</v>
      </c>
      <c r="DC8" s="22">
        <v>19.579999999999998</v>
      </c>
      <c r="DD8" s="24" t="s">
        <v>11</v>
      </c>
      <c r="DE8" s="25"/>
      <c r="DF8" s="22"/>
      <c r="DG8" s="22">
        <v>6</v>
      </c>
      <c r="DH8" s="22">
        <v>21.69</v>
      </c>
      <c r="DI8" s="24" t="s">
        <v>251</v>
      </c>
      <c r="DJ8" s="25"/>
      <c r="DK8" s="22"/>
      <c r="DL8" s="22"/>
      <c r="DM8" s="22"/>
      <c r="DN8" s="22"/>
      <c r="DO8" s="22">
        <v>6</v>
      </c>
      <c r="DP8" s="22">
        <v>9.7799999999999994</v>
      </c>
      <c r="DQ8" s="24" t="s">
        <v>320</v>
      </c>
      <c r="DR8" s="25"/>
      <c r="DS8" s="22"/>
      <c r="DT8" s="22">
        <v>6</v>
      </c>
      <c r="DU8" s="22">
        <v>10.73</v>
      </c>
      <c r="DV8" s="24" t="s">
        <v>406</v>
      </c>
      <c r="DW8" s="25"/>
      <c r="DX8" s="22"/>
      <c r="DY8" s="22"/>
      <c r="DZ8" s="22"/>
      <c r="EA8" s="22"/>
      <c r="EB8" s="22">
        <v>5</v>
      </c>
      <c r="EC8" s="22">
        <v>6.42</v>
      </c>
      <c r="ED8" s="24" t="s">
        <v>457</v>
      </c>
      <c r="EE8" s="25"/>
      <c r="EF8" s="22"/>
      <c r="EG8" s="22">
        <v>6</v>
      </c>
      <c r="EH8" s="22">
        <v>6.97</v>
      </c>
      <c r="EI8" s="24" t="s">
        <v>438</v>
      </c>
      <c r="EJ8" s="25"/>
      <c r="EK8" s="22"/>
      <c r="EL8" s="22"/>
      <c r="EM8" s="22"/>
      <c r="EN8" s="22"/>
      <c r="EO8" s="22">
        <v>5</v>
      </c>
      <c r="EP8" s="22">
        <v>2.41</v>
      </c>
      <c r="EQ8" s="24" t="s">
        <v>32</v>
      </c>
      <c r="ER8" s="25"/>
      <c r="ES8" s="22"/>
      <c r="ET8" s="22">
        <v>5</v>
      </c>
      <c r="EU8" s="22">
        <v>2.06</v>
      </c>
      <c r="EV8" s="24" t="s">
        <v>276</v>
      </c>
      <c r="EW8" s="25"/>
      <c r="EX8" s="22"/>
      <c r="EY8" s="22"/>
      <c r="EZ8" s="22"/>
      <c r="FA8" s="22"/>
      <c r="FB8" s="22">
        <v>5</v>
      </c>
      <c r="FC8" s="22">
        <v>8.74</v>
      </c>
      <c r="FD8" s="24" t="s">
        <v>494</v>
      </c>
      <c r="FE8" s="25"/>
      <c r="FF8" s="22"/>
      <c r="FG8" s="22">
        <v>6</v>
      </c>
      <c r="FH8" s="22">
        <v>7.39</v>
      </c>
      <c r="FI8" s="24" t="s">
        <v>222</v>
      </c>
      <c r="FJ8" s="25"/>
      <c r="FK8" s="22"/>
      <c r="FL8" s="22"/>
      <c r="FM8" s="22"/>
      <c r="FN8" s="22"/>
      <c r="FO8" s="1">
        <v>6</v>
      </c>
      <c r="FP8" s="1">
        <v>17.97</v>
      </c>
      <c r="FQ8" s="28" t="s">
        <v>503</v>
      </c>
      <c r="FR8" s="29"/>
      <c r="FS8" s="1"/>
      <c r="FT8" s="1">
        <v>6</v>
      </c>
      <c r="FU8" s="1">
        <v>15.29</v>
      </c>
      <c r="FV8" s="28" t="s">
        <v>502</v>
      </c>
      <c r="FW8" s="28"/>
      <c r="FX8" s="1"/>
      <c r="FY8" s="1"/>
    </row>
    <row r="9" spans="1:185">
      <c r="A9" s="22">
        <v>7</v>
      </c>
      <c r="B9" s="23">
        <v>8.5949074074074081E-2</v>
      </c>
      <c r="C9" s="24" t="s">
        <v>337</v>
      </c>
      <c r="D9" s="25"/>
      <c r="E9" s="22"/>
      <c r="F9" s="22">
        <v>7</v>
      </c>
      <c r="G9" s="23">
        <v>9.6666666666666665E-2</v>
      </c>
      <c r="H9" s="24" t="s">
        <v>487</v>
      </c>
      <c r="I9" s="25"/>
      <c r="J9" s="22"/>
      <c r="K9" s="22"/>
      <c r="L9" s="22"/>
      <c r="M9" s="22"/>
      <c r="N9" s="22">
        <v>7</v>
      </c>
      <c r="O9" s="26">
        <v>2.4493055555555556</v>
      </c>
      <c r="P9" s="24" t="s">
        <v>110</v>
      </c>
      <c r="Q9" s="25"/>
      <c r="R9" s="22"/>
      <c r="S9" s="26">
        <f t="shared" si="0"/>
        <v>4.0821759259259259E-2</v>
      </c>
      <c r="T9" s="22">
        <v>7</v>
      </c>
      <c r="U9" s="23">
        <v>4.5243055555555557E-2</v>
      </c>
      <c r="V9" s="24" t="s">
        <v>112</v>
      </c>
      <c r="W9" s="25"/>
      <c r="X9" s="22"/>
      <c r="Y9" s="22"/>
      <c r="Z9" s="22"/>
      <c r="AA9" s="22"/>
      <c r="AB9" s="22">
        <v>7</v>
      </c>
      <c r="AC9" s="27">
        <v>1.8475231481481481E-2</v>
      </c>
      <c r="AD9" s="24" t="s">
        <v>349</v>
      </c>
      <c r="AE9" s="25"/>
      <c r="AF9" s="22"/>
      <c r="AG9" s="22">
        <v>7</v>
      </c>
      <c r="AH9" s="27">
        <v>2.0824074074074075E-2</v>
      </c>
      <c r="AI9" s="24" t="s">
        <v>88</v>
      </c>
      <c r="AJ9" s="25"/>
      <c r="AK9" s="22"/>
      <c r="AL9" s="22"/>
      <c r="AM9" s="22"/>
      <c r="AN9" s="22"/>
      <c r="AO9" s="22">
        <v>7</v>
      </c>
      <c r="AP9" s="27">
        <v>8.8834490740740731E-3</v>
      </c>
      <c r="AQ9" s="24" t="s">
        <v>107</v>
      </c>
      <c r="AR9" s="25"/>
      <c r="AS9" s="22"/>
      <c r="AT9" s="22">
        <v>7</v>
      </c>
      <c r="AU9" s="27">
        <v>9.9971064814814818E-3</v>
      </c>
      <c r="AV9" s="24" t="s">
        <v>445</v>
      </c>
      <c r="AW9" s="25"/>
      <c r="AX9" s="22"/>
      <c r="AY9" s="22"/>
      <c r="AZ9" s="22"/>
      <c r="BA9" s="22"/>
      <c r="BB9" s="22">
        <v>7</v>
      </c>
      <c r="BC9" s="27">
        <v>5.2101851851851849E-3</v>
      </c>
      <c r="BD9" s="24" t="s">
        <v>198</v>
      </c>
      <c r="BE9" s="25"/>
      <c r="BF9" s="22"/>
      <c r="BG9" s="22">
        <v>7</v>
      </c>
      <c r="BH9" s="27">
        <v>5.8853009259259258E-3</v>
      </c>
      <c r="BI9" s="24" t="s">
        <v>473</v>
      </c>
      <c r="BJ9" s="25"/>
      <c r="BK9" s="22"/>
      <c r="BL9" s="22"/>
      <c r="BM9" s="22"/>
      <c r="BN9" s="22"/>
      <c r="BO9" s="22">
        <v>7</v>
      </c>
      <c r="BP9" s="27">
        <v>2.4160879629629628E-3</v>
      </c>
      <c r="BQ9" s="24" t="s">
        <v>63</v>
      </c>
      <c r="BR9" s="25"/>
      <c r="BS9" s="22"/>
      <c r="BT9" s="22">
        <v>7</v>
      </c>
      <c r="BU9" s="27">
        <v>2.7072916666666664E-3</v>
      </c>
      <c r="BV9" s="24" t="s">
        <v>501</v>
      </c>
      <c r="BW9" s="25"/>
      <c r="BX9" s="22"/>
      <c r="BY9" s="22"/>
      <c r="BZ9" s="22"/>
      <c r="CA9" s="22"/>
      <c r="CB9" s="22">
        <v>7</v>
      </c>
      <c r="CC9" s="27">
        <v>1.1837962962962963E-3</v>
      </c>
      <c r="CD9" s="24" t="s">
        <v>397</v>
      </c>
      <c r="CE9" s="25"/>
      <c r="CF9" s="22"/>
      <c r="CG9" s="22">
        <v>7</v>
      </c>
      <c r="CH9" s="27">
        <v>1.3315972222222221E-3</v>
      </c>
      <c r="CI9" s="24" t="s">
        <v>180</v>
      </c>
      <c r="CJ9" s="25"/>
      <c r="CK9" s="22"/>
      <c r="CL9" s="22"/>
      <c r="CM9" s="22"/>
      <c r="CN9" s="22"/>
      <c r="CO9" s="22">
        <v>7</v>
      </c>
      <c r="CP9" s="22">
        <v>43.7</v>
      </c>
      <c r="CQ9" s="24" t="s">
        <v>431</v>
      </c>
      <c r="CR9" s="25"/>
      <c r="CS9" s="22"/>
      <c r="CT9" s="22">
        <v>7</v>
      </c>
      <c r="CU9" s="22">
        <v>48.7</v>
      </c>
      <c r="CV9" s="24" t="s">
        <v>122</v>
      </c>
      <c r="CW9" s="25"/>
      <c r="CX9" s="22"/>
      <c r="CY9" s="22"/>
      <c r="CZ9" s="22"/>
      <c r="DA9" s="22"/>
      <c r="DB9" s="22">
        <v>7</v>
      </c>
      <c r="DC9" s="22">
        <v>19.63</v>
      </c>
      <c r="DD9" s="24" t="s">
        <v>442</v>
      </c>
      <c r="DE9" s="25"/>
      <c r="DF9" s="22"/>
      <c r="DG9" s="22">
        <v>7</v>
      </c>
      <c r="DH9" s="22">
        <v>21.71</v>
      </c>
      <c r="DI9" s="24" t="s">
        <v>10</v>
      </c>
      <c r="DJ9" s="25"/>
      <c r="DK9" s="22"/>
      <c r="DL9" s="22"/>
      <c r="DM9" s="22"/>
      <c r="DN9" s="22"/>
      <c r="DO9" s="22">
        <v>7</v>
      </c>
      <c r="DP9" s="22">
        <v>9.7899999999999991</v>
      </c>
      <c r="DQ9" s="24" t="s">
        <v>193</v>
      </c>
      <c r="DR9" s="25"/>
      <c r="DS9" s="22"/>
      <c r="DT9" s="22">
        <v>7</v>
      </c>
      <c r="DU9" s="22">
        <v>10.74</v>
      </c>
      <c r="DV9" s="24" t="s">
        <v>157</v>
      </c>
      <c r="DW9" s="25"/>
      <c r="DX9" s="22"/>
      <c r="DY9" s="22"/>
      <c r="DZ9" s="22"/>
      <c r="EA9" s="22"/>
      <c r="EB9" s="22">
        <v>7</v>
      </c>
      <c r="EC9" s="22">
        <v>6.43</v>
      </c>
      <c r="ED9" s="24" t="s">
        <v>439</v>
      </c>
      <c r="EE9" s="25"/>
      <c r="EF9" s="22"/>
      <c r="EG9" s="22">
        <v>6</v>
      </c>
      <c r="EH9" s="22">
        <v>6.97</v>
      </c>
      <c r="EI9" s="24" t="s">
        <v>6</v>
      </c>
      <c r="EJ9" s="25"/>
      <c r="EK9" s="22"/>
      <c r="EL9" s="22"/>
      <c r="EM9" s="22"/>
      <c r="EN9" s="22"/>
      <c r="EO9" s="22">
        <v>7</v>
      </c>
      <c r="EP9" s="22">
        <v>2.4</v>
      </c>
      <c r="EQ9" s="24" t="s">
        <v>437</v>
      </c>
      <c r="ER9" s="25"/>
      <c r="ES9" s="22"/>
      <c r="ET9" s="22">
        <v>5</v>
      </c>
      <c r="EU9" s="22">
        <v>2.06</v>
      </c>
      <c r="EV9" s="24" t="s">
        <v>451</v>
      </c>
      <c r="EW9" s="25"/>
      <c r="EX9" s="22"/>
      <c r="EY9" s="22"/>
      <c r="EZ9" s="22"/>
      <c r="FA9" s="22"/>
      <c r="FB9" s="22">
        <v>5</v>
      </c>
      <c r="FC9" s="22">
        <v>8.74</v>
      </c>
      <c r="FD9" s="24" t="s">
        <v>30</v>
      </c>
      <c r="FE9" s="25"/>
      <c r="FF9" s="22"/>
      <c r="FG9" s="22">
        <v>7</v>
      </c>
      <c r="FH9" s="22">
        <v>7.37</v>
      </c>
      <c r="FI9" s="24" t="s">
        <v>414</v>
      </c>
      <c r="FJ9" s="25"/>
      <c r="FK9" s="22"/>
      <c r="FL9" s="22"/>
      <c r="FM9" s="22"/>
      <c r="FN9" s="22"/>
      <c r="FO9" s="1">
        <v>7</v>
      </c>
      <c r="FP9" s="1">
        <v>17.920000000000002</v>
      </c>
      <c r="FQ9" s="28" t="s">
        <v>500</v>
      </c>
      <c r="FR9" s="29"/>
      <c r="FS9" s="1"/>
      <c r="FT9" s="1">
        <v>7</v>
      </c>
      <c r="FU9" s="1">
        <v>15.28</v>
      </c>
      <c r="FV9" s="28" t="s">
        <v>499</v>
      </c>
      <c r="FW9" s="28"/>
      <c r="FX9" s="1"/>
      <c r="FY9" s="1"/>
    </row>
    <row r="10" spans="1:185">
      <c r="A10" s="22">
        <v>8</v>
      </c>
      <c r="B10" s="23">
        <v>8.6006944444444441E-2</v>
      </c>
      <c r="C10" s="24" t="s">
        <v>446</v>
      </c>
      <c r="D10" s="25"/>
      <c r="E10" s="22"/>
      <c r="F10" s="22">
        <v>8</v>
      </c>
      <c r="G10" s="23">
        <v>9.6724537037037039E-2</v>
      </c>
      <c r="H10" s="24" t="s">
        <v>565</v>
      </c>
      <c r="I10" s="25"/>
      <c r="J10" s="22"/>
      <c r="K10" s="22"/>
      <c r="L10" s="22"/>
      <c r="M10" s="22"/>
      <c r="N10" s="22">
        <v>8</v>
      </c>
      <c r="O10" s="26">
        <v>2.4499999999999997</v>
      </c>
      <c r="P10" s="24" t="s">
        <v>306</v>
      </c>
      <c r="Q10" s="25"/>
      <c r="R10" s="22"/>
      <c r="S10" s="26">
        <f t="shared" si="0"/>
        <v>4.0833333333333326E-2</v>
      </c>
      <c r="T10" s="22">
        <v>8</v>
      </c>
      <c r="U10" s="23">
        <v>4.5393518518518521E-2</v>
      </c>
      <c r="V10" s="24" t="s">
        <v>447</v>
      </c>
      <c r="W10" s="25"/>
      <c r="X10" s="22"/>
      <c r="Y10" s="22"/>
      <c r="Z10" s="22"/>
      <c r="AA10" s="22"/>
      <c r="AB10" s="22">
        <v>8</v>
      </c>
      <c r="AC10" s="27">
        <v>1.8486689814814817E-2</v>
      </c>
      <c r="AD10" s="24" t="s">
        <v>166</v>
      </c>
      <c r="AE10" s="25"/>
      <c r="AF10" s="22"/>
      <c r="AG10" s="22">
        <v>8</v>
      </c>
      <c r="AH10" s="27">
        <v>2.0845949074074072E-2</v>
      </c>
      <c r="AI10" s="24" t="s">
        <v>111</v>
      </c>
      <c r="AJ10" s="25"/>
      <c r="AK10" s="22"/>
      <c r="AL10" s="22"/>
      <c r="AM10" s="22"/>
      <c r="AN10" s="22"/>
      <c r="AO10" s="22">
        <v>8</v>
      </c>
      <c r="AP10" s="27">
        <v>8.8962962962962962E-3</v>
      </c>
      <c r="AQ10" s="24" t="s">
        <v>214</v>
      </c>
      <c r="AR10" s="25"/>
      <c r="AS10" s="22"/>
      <c r="AT10" s="22">
        <v>8</v>
      </c>
      <c r="AU10" s="27">
        <v>1.000787037037037E-2</v>
      </c>
      <c r="AV10" s="24" t="s">
        <v>348</v>
      </c>
      <c r="AW10" s="25"/>
      <c r="AX10" s="22"/>
      <c r="AY10" s="22"/>
      <c r="AZ10" s="22"/>
      <c r="BA10" s="22"/>
      <c r="BB10" s="22">
        <v>8</v>
      </c>
      <c r="BC10" s="27">
        <v>5.2142361111111105E-3</v>
      </c>
      <c r="BD10" s="24" t="s">
        <v>45</v>
      </c>
      <c r="BE10" s="25"/>
      <c r="BF10" s="22"/>
      <c r="BG10" s="22">
        <v>8</v>
      </c>
      <c r="BH10" s="27">
        <v>5.8912037037037032E-3</v>
      </c>
      <c r="BI10" s="24" t="s">
        <v>466</v>
      </c>
      <c r="BJ10" s="25"/>
      <c r="BK10" s="22"/>
      <c r="BL10" s="22"/>
      <c r="BM10" s="22"/>
      <c r="BN10" s="22"/>
      <c r="BO10" s="22">
        <v>8</v>
      </c>
      <c r="BP10" s="27">
        <v>2.4165509259259262E-3</v>
      </c>
      <c r="BQ10" s="24" t="s">
        <v>356</v>
      </c>
      <c r="BR10" s="25"/>
      <c r="BS10" s="22"/>
      <c r="BT10" s="22">
        <v>8</v>
      </c>
      <c r="BU10" s="27">
        <v>2.7078703703703705E-3</v>
      </c>
      <c r="BV10" s="24" t="s">
        <v>345</v>
      </c>
      <c r="BW10" s="25"/>
      <c r="BX10" s="22"/>
      <c r="BY10" s="22"/>
      <c r="BZ10" s="22"/>
      <c r="CA10" s="22"/>
      <c r="CB10" s="22">
        <v>8</v>
      </c>
      <c r="CC10" s="27">
        <v>1.1844907407407407E-3</v>
      </c>
      <c r="CD10" s="24" t="s">
        <v>280</v>
      </c>
      <c r="CE10" s="25"/>
      <c r="CF10" s="22"/>
      <c r="CG10" s="22">
        <v>8</v>
      </c>
      <c r="CH10" s="27">
        <v>1.3328703703703703E-3</v>
      </c>
      <c r="CI10" s="24" t="s">
        <v>210</v>
      </c>
      <c r="CJ10" s="25"/>
      <c r="CK10" s="22"/>
      <c r="CL10" s="22"/>
      <c r="CM10" s="22"/>
      <c r="CN10" s="22"/>
      <c r="CO10" s="22">
        <v>8</v>
      </c>
      <c r="CP10" s="22">
        <v>43.72</v>
      </c>
      <c r="CQ10" s="24" t="s">
        <v>38</v>
      </c>
      <c r="CR10" s="25"/>
      <c r="CS10" s="22"/>
      <c r="CT10" s="22">
        <v>8</v>
      </c>
      <c r="CU10" s="22">
        <v>48.83</v>
      </c>
      <c r="CV10" s="24" t="s">
        <v>311</v>
      </c>
      <c r="CW10" s="25"/>
      <c r="CX10" s="22"/>
      <c r="CY10" s="22"/>
      <c r="CZ10" s="22"/>
      <c r="DA10" s="22"/>
      <c r="DB10" s="22">
        <v>8</v>
      </c>
      <c r="DC10" s="22">
        <v>19.649999999999999</v>
      </c>
      <c r="DD10" s="24" t="s">
        <v>423</v>
      </c>
      <c r="DE10" s="25"/>
      <c r="DF10" s="22"/>
      <c r="DG10" s="22">
        <v>7</v>
      </c>
      <c r="DH10" s="22">
        <v>21.71</v>
      </c>
      <c r="DI10" s="24" t="s">
        <v>52</v>
      </c>
      <c r="DJ10" s="25"/>
      <c r="DK10" s="22"/>
      <c r="DL10" s="22"/>
      <c r="DM10" s="22"/>
      <c r="DN10" s="22"/>
      <c r="DO10" s="22">
        <v>8</v>
      </c>
      <c r="DP10" s="22">
        <v>9.8000000000000007</v>
      </c>
      <c r="DQ10" s="24" t="s">
        <v>176</v>
      </c>
      <c r="DR10" s="25"/>
      <c r="DS10" s="22"/>
      <c r="DT10" s="22">
        <v>7</v>
      </c>
      <c r="DU10" s="22">
        <v>10.74</v>
      </c>
      <c r="DV10" s="24" t="s">
        <v>373</v>
      </c>
      <c r="DW10" s="25"/>
      <c r="DX10" s="22"/>
      <c r="DY10" s="22"/>
      <c r="DZ10" s="22"/>
      <c r="EA10" s="22"/>
      <c r="EB10" s="22">
        <v>8</v>
      </c>
      <c r="EC10" s="22">
        <v>6.44</v>
      </c>
      <c r="ED10" s="24" t="s">
        <v>35</v>
      </c>
      <c r="EE10" s="25"/>
      <c r="EF10" s="22"/>
      <c r="EG10" s="22">
        <v>8</v>
      </c>
      <c r="EH10" s="22">
        <v>6.98</v>
      </c>
      <c r="EI10" s="24" t="s">
        <v>120</v>
      </c>
      <c r="EJ10" s="25"/>
      <c r="EK10" s="22"/>
      <c r="EL10" s="22"/>
      <c r="EM10" s="22"/>
      <c r="EN10" s="22"/>
      <c r="EO10" s="22">
        <v>7</v>
      </c>
      <c r="EP10" s="22">
        <v>2.4</v>
      </c>
      <c r="EQ10" s="24" t="s">
        <v>405</v>
      </c>
      <c r="ER10" s="25"/>
      <c r="ES10" s="22"/>
      <c r="ET10" s="22">
        <v>5</v>
      </c>
      <c r="EU10" s="22">
        <v>2.06</v>
      </c>
      <c r="EV10" s="24" t="s">
        <v>415</v>
      </c>
      <c r="EW10" s="25"/>
      <c r="EX10" s="22"/>
      <c r="EY10" s="22"/>
      <c r="EZ10" s="22"/>
      <c r="FA10" s="22"/>
      <c r="FB10" s="22">
        <v>8</v>
      </c>
      <c r="FC10" s="22">
        <v>8.73</v>
      </c>
      <c r="FD10" s="24" t="s">
        <v>236</v>
      </c>
      <c r="FE10" s="25"/>
      <c r="FF10" s="22"/>
      <c r="FG10" s="22">
        <v>8</v>
      </c>
      <c r="FH10" s="22">
        <v>7.33</v>
      </c>
      <c r="FI10" s="24" t="s">
        <v>297</v>
      </c>
      <c r="FJ10" s="25"/>
      <c r="FK10" s="22"/>
      <c r="FL10" s="22"/>
      <c r="FM10" s="22"/>
      <c r="FN10" s="22"/>
      <c r="FO10" s="1">
        <v>7</v>
      </c>
      <c r="FP10" s="1">
        <v>17.920000000000002</v>
      </c>
      <c r="FQ10" s="28" t="s">
        <v>174</v>
      </c>
      <c r="FR10" s="29"/>
      <c r="FS10" s="1"/>
      <c r="FT10" s="1">
        <v>8</v>
      </c>
      <c r="FU10" s="1">
        <v>15.25</v>
      </c>
      <c r="FV10" s="28" t="s">
        <v>497</v>
      </c>
      <c r="FW10" s="28"/>
      <c r="FX10" s="1"/>
      <c r="FY10" s="1"/>
    </row>
    <row r="11" spans="1:185">
      <c r="A11" s="22">
        <v>9</v>
      </c>
      <c r="B11" s="23">
        <v>8.6099537037037044E-2</v>
      </c>
      <c r="C11" s="24" t="s">
        <v>46</v>
      </c>
      <c r="D11" s="25"/>
      <c r="E11" s="22"/>
      <c r="F11" s="22">
        <v>9</v>
      </c>
      <c r="G11" s="23">
        <v>9.6747685185185187E-2</v>
      </c>
      <c r="H11" s="24" t="s">
        <v>474</v>
      </c>
      <c r="I11" s="25"/>
      <c r="J11" s="22"/>
      <c r="K11" s="22"/>
      <c r="L11" s="22"/>
      <c r="M11" s="22"/>
      <c r="N11" s="22">
        <v>8</v>
      </c>
      <c r="O11" s="26">
        <v>2.4499999999999997</v>
      </c>
      <c r="P11" s="24" t="s">
        <v>490</v>
      </c>
      <c r="Q11" s="25"/>
      <c r="R11" s="22"/>
      <c r="S11" s="26">
        <f t="shared" si="0"/>
        <v>4.0833333333333326E-2</v>
      </c>
      <c r="T11" s="22">
        <v>9</v>
      </c>
      <c r="U11" s="23">
        <v>4.5740740740740742E-2</v>
      </c>
      <c r="V11" s="24" t="s">
        <v>461</v>
      </c>
      <c r="W11" s="25"/>
      <c r="X11" s="22"/>
      <c r="Y11" s="22"/>
      <c r="Z11" s="22"/>
      <c r="AA11" s="22"/>
      <c r="AB11" s="22">
        <v>9</v>
      </c>
      <c r="AC11" s="27">
        <v>1.8496296296296299E-2</v>
      </c>
      <c r="AD11" s="24" t="s">
        <v>282</v>
      </c>
      <c r="AE11" s="25"/>
      <c r="AF11" s="22"/>
      <c r="AG11" s="22">
        <v>9</v>
      </c>
      <c r="AH11" s="27">
        <v>2.088171296296296E-2</v>
      </c>
      <c r="AI11" s="24" t="s">
        <v>199</v>
      </c>
      <c r="AJ11" s="25"/>
      <c r="AK11" s="22"/>
      <c r="AL11" s="22"/>
      <c r="AM11" s="22"/>
      <c r="AN11" s="22"/>
      <c r="AO11" s="22">
        <v>9</v>
      </c>
      <c r="AP11" s="27">
        <v>8.8965277777777775E-3</v>
      </c>
      <c r="AQ11" s="24" t="s">
        <v>69</v>
      </c>
      <c r="AR11" s="25"/>
      <c r="AS11" s="22"/>
      <c r="AT11" s="22">
        <v>9</v>
      </c>
      <c r="AU11" s="27">
        <v>1.0041087962962962E-2</v>
      </c>
      <c r="AV11" s="24" t="s">
        <v>24</v>
      </c>
      <c r="AW11" s="25"/>
      <c r="AX11" s="22"/>
      <c r="AY11" s="22"/>
      <c r="AZ11" s="22"/>
      <c r="BA11" s="22"/>
      <c r="BB11" s="22">
        <v>9</v>
      </c>
      <c r="BC11" s="27">
        <v>5.2209490740740749E-3</v>
      </c>
      <c r="BD11" s="24" t="s">
        <v>147</v>
      </c>
      <c r="BE11" s="25"/>
      <c r="BF11" s="22"/>
      <c r="BG11" s="22">
        <v>9</v>
      </c>
      <c r="BH11" s="27">
        <v>5.8929398148148153E-3</v>
      </c>
      <c r="BI11" s="24" t="s">
        <v>199</v>
      </c>
      <c r="BJ11" s="25"/>
      <c r="BK11" s="22"/>
      <c r="BL11" s="22"/>
      <c r="BM11" s="22"/>
      <c r="BN11" s="22"/>
      <c r="BO11" s="22">
        <v>9</v>
      </c>
      <c r="BP11" s="27">
        <v>2.4166666666666668E-3</v>
      </c>
      <c r="BQ11" s="24" t="s">
        <v>346</v>
      </c>
      <c r="BR11" s="25"/>
      <c r="BS11" s="22"/>
      <c r="BT11" s="22">
        <v>9</v>
      </c>
      <c r="BU11" s="27">
        <v>2.7079861111111107E-3</v>
      </c>
      <c r="BV11" s="24" t="s">
        <v>464</v>
      </c>
      <c r="BW11" s="25"/>
      <c r="BX11" s="22"/>
      <c r="BY11" s="22"/>
      <c r="BZ11" s="22"/>
      <c r="CA11" s="22"/>
      <c r="CB11" s="22">
        <v>9</v>
      </c>
      <c r="CC11" s="27">
        <v>1.1848379629629628E-3</v>
      </c>
      <c r="CD11" s="24" t="s">
        <v>255</v>
      </c>
      <c r="CE11" s="25"/>
      <c r="CF11" s="22"/>
      <c r="CG11" s="22">
        <v>9</v>
      </c>
      <c r="CH11" s="27">
        <v>1.3332175925925924E-3</v>
      </c>
      <c r="CI11" s="24" t="s">
        <v>145</v>
      </c>
      <c r="CJ11" s="25"/>
      <c r="CK11" s="22"/>
      <c r="CL11" s="22"/>
      <c r="CM11" s="22"/>
      <c r="CN11" s="22"/>
      <c r="CO11" s="22">
        <v>9</v>
      </c>
      <c r="CP11" s="22">
        <v>43.74</v>
      </c>
      <c r="CQ11" s="24" t="s">
        <v>334</v>
      </c>
      <c r="CR11" s="25"/>
      <c r="CS11" s="22"/>
      <c r="CT11" s="22">
        <v>9</v>
      </c>
      <c r="CU11" s="22">
        <v>48.89</v>
      </c>
      <c r="CV11" s="24" t="s">
        <v>12</v>
      </c>
      <c r="CW11" s="25"/>
      <c r="CX11" s="22"/>
      <c r="CY11" s="22"/>
      <c r="CZ11" s="22"/>
      <c r="DA11" s="22"/>
      <c r="DB11" s="22">
        <v>9</v>
      </c>
      <c r="DC11" s="22">
        <v>19.68</v>
      </c>
      <c r="DD11" s="24" t="s">
        <v>383</v>
      </c>
      <c r="DE11" s="25"/>
      <c r="DF11" s="22"/>
      <c r="DG11" s="22">
        <v>9</v>
      </c>
      <c r="DH11" s="22">
        <v>21.72</v>
      </c>
      <c r="DI11" s="24" t="s">
        <v>472</v>
      </c>
      <c r="DJ11" s="25"/>
      <c r="DK11" s="22"/>
      <c r="DL11" s="22"/>
      <c r="DM11" s="22"/>
      <c r="DN11" s="22"/>
      <c r="DO11" s="22">
        <v>9</v>
      </c>
      <c r="DP11" s="22">
        <v>9.82</v>
      </c>
      <c r="DQ11" s="24" t="s">
        <v>911</v>
      </c>
      <c r="DR11" s="25"/>
      <c r="DS11" s="22"/>
      <c r="DT11" s="22">
        <v>9</v>
      </c>
      <c r="DU11" s="22">
        <v>10.75</v>
      </c>
      <c r="DV11" s="24" t="s">
        <v>343</v>
      </c>
      <c r="DW11" s="25"/>
      <c r="DX11" s="22"/>
      <c r="DY11" s="22"/>
      <c r="DZ11" s="22"/>
      <c r="EA11" s="22"/>
      <c r="EB11" s="22">
        <v>9</v>
      </c>
      <c r="EC11" s="22">
        <v>6.45</v>
      </c>
      <c r="ED11" s="24" t="s">
        <v>250</v>
      </c>
      <c r="EE11" s="25"/>
      <c r="EF11" s="22"/>
      <c r="EG11" s="22">
        <v>8</v>
      </c>
      <c r="EH11" s="22">
        <v>6.98</v>
      </c>
      <c r="EI11" s="24" t="s">
        <v>83</v>
      </c>
      <c r="EJ11" s="25"/>
      <c r="EK11" s="22"/>
      <c r="EL11" s="22"/>
      <c r="EM11" s="22"/>
      <c r="EN11" s="22"/>
      <c r="EO11" s="22">
        <v>7</v>
      </c>
      <c r="EP11" s="22">
        <v>2.4</v>
      </c>
      <c r="EQ11" s="24" t="s">
        <v>55</v>
      </c>
      <c r="ER11" s="25"/>
      <c r="ES11" s="22"/>
      <c r="ET11" s="22">
        <v>5</v>
      </c>
      <c r="EU11" s="22">
        <v>2.06</v>
      </c>
      <c r="EV11" s="24" t="s">
        <v>54</v>
      </c>
      <c r="EW11" s="25"/>
      <c r="EX11" s="22"/>
      <c r="EY11" s="22"/>
      <c r="EZ11" s="22"/>
      <c r="FA11" s="22"/>
      <c r="FB11" s="22">
        <v>9</v>
      </c>
      <c r="FC11" s="22">
        <v>8.7100000000000009</v>
      </c>
      <c r="FD11" s="24" t="s">
        <v>249</v>
      </c>
      <c r="FE11" s="25"/>
      <c r="FF11" s="22"/>
      <c r="FG11" s="22">
        <v>9</v>
      </c>
      <c r="FH11" s="22">
        <v>7.31</v>
      </c>
      <c r="FI11" s="24" t="s">
        <v>2</v>
      </c>
      <c r="FJ11" s="25"/>
      <c r="FK11" s="22"/>
      <c r="FL11" s="22"/>
      <c r="FM11" s="22"/>
      <c r="FN11" s="22"/>
      <c r="FO11" s="1">
        <v>9</v>
      </c>
      <c r="FP11" s="1">
        <v>17.91</v>
      </c>
      <c r="FQ11" s="28" t="s">
        <v>493</v>
      </c>
      <c r="FR11" s="29"/>
      <c r="FS11" s="1"/>
      <c r="FT11" s="1">
        <v>9</v>
      </c>
      <c r="FU11" s="1">
        <v>15.2</v>
      </c>
      <c r="FV11" s="28" t="s">
        <v>492</v>
      </c>
      <c r="FW11" s="28"/>
      <c r="FX11" s="1"/>
      <c r="FY11" s="1"/>
    </row>
    <row r="12" spans="1:185">
      <c r="A12" s="22">
        <v>10</v>
      </c>
      <c r="B12" s="23">
        <v>8.6111111111111124E-2</v>
      </c>
      <c r="C12" s="24" t="s">
        <v>151</v>
      </c>
      <c r="D12" s="25"/>
      <c r="E12" s="22"/>
      <c r="F12" s="22">
        <v>10</v>
      </c>
      <c r="G12" s="23">
        <v>9.6817129629629628E-2</v>
      </c>
      <c r="H12" s="24" t="s">
        <v>48</v>
      </c>
      <c r="I12" s="25"/>
      <c r="J12" s="22"/>
      <c r="K12" s="22"/>
      <c r="L12" s="22"/>
      <c r="M12" s="22"/>
      <c r="N12" s="22">
        <v>10</v>
      </c>
      <c r="O12" s="26">
        <v>2.4520833333333334</v>
      </c>
      <c r="P12" s="24" t="s">
        <v>485</v>
      </c>
      <c r="Q12" s="25"/>
      <c r="R12" s="22"/>
      <c r="S12" s="26">
        <f t="shared" si="0"/>
        <v>4.0868055555555553E-2</v>
      </c>
      <c r="T12" s="22">
        <v>10</v>
      </c>
      <c r="U12" s="23">
        <v>4.5879629629629631E-2</v>
      </c>
      <c r="V12" s="24" t="s">
        <v>202</v>
      </c>
      <c r="W12" s="25"/>
      <c r="X12" s="22"/>
      <c r="Y12" s="22"/>
      <c r="Z12" s="22"/>
      <c r="AA12" s="22"/>
      <c r="AB12" s="22">
        <v>10</v>
      </c>
      <c r="AC12" s="27">
        <v>1.8504166666666665E-2</v>
      </c>
      <c r="AD12" s="24" t="s">
        <v>71</v>
      </c>
      <c r="AE12" s="25"/>
      <c r="AF12" s="22"/>
      <c r="AG12" s="22">
        <v>10</v>
      </c>
      <c r="AH12" s="27">
        <v>2.0916087962962963E-2</v>
      </c>
      <c r="AI12" s="24" t="s">
        <v>366</v>
      </c>
      <c r="AJ12" s="25"/>
      <c r="AK12" s="22"/>
      <c r="AL12" s="22"/>
      <c r="AM12" s="22"/>
      <c r="AN12" s="22"/>
      <c r="AO12" s="22">
        <v>10</v>
      </c>
      <c r="AP12" s="27">
        <v>8.8978009259259253E-3</v>
      </c>
      <c r="AQ12" s="24" t="s">
        <v>242</v>
      </c>
      <c r="AR12" s="25"/>
      <c r="AS12" s="22"/>
      <c r="AT12" s="22">
        <v>10</v>
      </c>
      <c r="AU12" s="27">
        <v>1.0047337962962963E-2</v>
      </c>
      <c r="AV12" s="24" t="s">
        <v>313</v>
      </c>
      <c r="AW12" s="25"/>
      <c r="AX12" s="22"/>
      <c r="AY12" s="22"/>
      <c r="AZ12" s="22"/>
      <c r="BA12" s="22"/>
      <c r="BB12" s="22">
        <v>10</v>
      </c>
      <c r="BC12" s="27">
        <v>5.2275462962962961E-3</v>
      </c>
      <c r="BD12" s="24" t="s">
        <v>425</v>
      </c>
      <c r="BE12" s="25"/>
      <c r="BF12" s="22"/>
      <c r="BG12" s="22">
        <v>10</v>
      </c>
      <c r="BH12" s="27">
        <v>5.8959490740740743E-3</v>
      </c>
      <c r="BI12" s="24" t="s">
        <v>66</v>
      </c>
      <c r="BJ12" s="25"/>
      <c r="BK12" s="22"/>
      <c r="BL12" s="22"/>
      <c r="BM12" s="22"/>
      <c r="BN12" s="22"/>
      <c r="BO12" s="22">
        <v>10</v>
      </c>
      <c r="BP12" s="27">
        <v>2.416782407407407E-3</v>
      </c>
      <c r="BQ12" s="24" t="s">
        <v>19</v>
      </c>
      <c r="BR12" s="25"/>
      <c r="BS12" s="22"/>
      <c r="BT12" s="22">
        <v>10</v>
      </c>
      <c r="BU12" s="27">
        <v>2.7109953703703701E-3</v>
      </c>
      <c r="BV12" s="24" t="s">
        <v>483</v>
      </c>
      <c r="BW12" s="25"/>
      <c r="BX12" s="22"/>
      <c r="BY12" s="22"/>
      <c r="BZ12" s="22"/>
      <c r="CA12" s="22"/>
      <c r="CB12" s="22">
        <v>10</v>
      </c>
      <c r="CC12" s="27">
        <v>1.1859953703703705E-3</v>
      </c>
      <c r="CD12" s="24" t="s">
        <v>324</v>
      </c>
      <c r="CE12" s="25"/>
      <c r="CF12" s="22"/>
      <c r="CG12" s="22">
        <v>9</v>
      </c>
      <c r="CH12" s="27">
        <v>1.3332175925925924E-3</v>
      </c>
      <c r="CI12" s="24" t="s">
        <v>772</v>
      </c>
      <c r="CJ12" s="25"/>
      <c r="CK12" s="22"/>
      <c r="CL12" s="22"/>
      <c r="CM12" s="22"/>
      <c r="CN12" s="22"/>
      <c r="CO12" s="22">
        <v>10</v>
      </c>
      <c r="CP12" s="22">
        <v>43.81</v>
      </c>
      <c r="CQ12" s="24" t="s">
        <v>322</v>
      </c>
      <c r="CR12" s="25"/>
      <c r="CS12" s="22"/>
      <c r="CT12" s="22">
        <v>10</v>
      </c>
      <c r="CU12" s="22">
        <v>49.05</v>
      </c>
      <c r="CV12" s="24" t="s">
        <v>159</v>
      </c>
      <c r="CW12" s="25"/>
      <c r="CX12" s="22"/>
      <c r="CY12" s="22"/>
      <c r="CZ12" s="22"/>
      <c r="DA12" s="22"/>
      <c r="DB12" s="22">
        <v>10</v>
      </c>
      <c r="DC12" s="22">
        <v>19.690000000000001</v>
      </c>
      <c r="DD12" s="24" t="s">
        <v>321</v>
      </c>
      <c r="DE12" s="25"/>
      <c r="DF12" s="22"/>
      <c r="DG12" s="22">
        <v>9</v>
      </c>
      <c r="DH12" s="22">
        <v>21.72</v>
      </c>
      <c r="DI12" s="24" t="s">
        <v>59</v>
      </c>
      <c r="DJ12" s="25"/>
      <c r="DK12" s="22"/>
      <c r="DL12" s="22"/>
      <c r="DM12" s="22"/>
      <c r="DN12" s="22"/>
      <c r="DO12" s="22">
        <v>9</v>
      </c>
      <c r="DP12" s="22">
        <v>9.82</v>
      </c>
      <c r="DQ12" s="24" t="s">
        <v>278</v>
      </c>
      <c r="DR12" s="25"/>
      <c r="DS12" s="22"/>
      <c r="DT12" s="22">
        <v>10</v>
      </c>
      <c r="DU12" s="22">
        <v>10.76</v>
      </c>
      <c r="DV12" s="24" t="s">
        <v>194</v>
      </c>
      <c r="DW12" s="25"/>
      <c r="DX12" s="22"/>
      <c r="DY12" s="22"/>
      <c r="DZ12" s="22"/>
      <c r="EA12" s="22"/>
      <c r="EB12" s="22">
        <v>9</v>
      </c>
      <c r="EC12" s="22">
        <v>6.45</v>
      </c>
      <c r="ED12" s="24" t="s">
        <v>381</v>
      </c>
      <c r="EE12" s="25"/>
      <c r="EF12" s="22"/>
      <c r="EG12" s="22">
        <v>10</v>
      </c>
      <c r="EH12" s="22">
        <v>7</v>
      </c>
      <c r="EI12" s="24" t="s">
        <v>223</v>
      </c>
      <c r="EJ12" s="25"/>
      <c r="EK12" s="22"/>
      <c r="EL12" s="22"/>
      <c r="EM12" s="22"/>
      <c r="EN12" s="22"/>
      <c r="EO12" s="22">
        <v>7</v>
      </c>
      <c r="EP12" s="22">
        <v>2.4</v>
      </c>
      <c r="EQ12" s="24" t="s">
        <v>298</v>
      </c>
      <c r="ER12" s="25"/>
      <c r="ES12" s="22"/>
      <c r="ET12" s="22">
        <v>10</v>
      </c>
      <c r="EU12" s="22">
        <v>2.0499999999999998</v>
      </c>
      <c r="EV12" s="24" t="s">
        <v>31</v>
      </c>
      <c r="EW12" s="25"/>
      <c r="EX12" s="22"/>
      <c r="EY12" s="22"/>
      <c r="EZ12" s="22"/>
      <c r="FA12" s="22"/>
      <c r="FB12" s="22">
        <v>10</v>
      </c>
      <c r="FC12" s="22">
        <v>8.66</v>
      </c>
      <c r="FD12" s="24" t="s">
        <v>363</v>
      </c>
      <c r="FE12" s="25"/>
      <c r="FF12" s="22"/>
      <c r="FG12" s="22">
        <v>9</v>
      </c>
      <c r="FH12" s="22">
        <v>7.31</v>
      </c>
      <c r="FI12" s="24" t="s">
        <v>158</v>
      </c>
      <c r="FJ12" s="25"/>
      <c r="FK12" s="22"/>
      <c r="FL12" s="22"/>
      <c r="FM12" s="22"/>
      <c r="FN12" s="22"/>
      <c r="FO12" s="1">
        <v>10</v>
      </c>
      <c r="FP12" s="1">
        <v>17.899999999999999</v>
      </c>
      <c r="FQ12" s="28" t="s">
        <v>489</v>
      </c>
      <c r="FR12" s="29"/>
      <c r="FS12" s="1"/>
      <c r="FT12" s="1">
        <v>9</v>
      </c>
      <c r="FU12" s="1">
        <v>15.2</v>
      </c>
      <c r="FV12" s="28" t="s">
        <v>488</v>
      </c>
      <c r="FW12" s="28"/>
      <c r="FX12" s="1"/>
      <c r="FY12" s="1"/>
    </row>
    <row r="13" spans="1:185">
      <c r="A13" s="22">
        <v>11</v>
      </c>
      <c r="B13" s="23">
        <v>8.6134259259259258E-2</v>
      </c>
      <c r="C13" s="24" t="s">
        <v>448</v>
      </c>
      <c r="D13" s="25"/>
      <c r="E13" s="22"/>
      <c r="F13" s="22">
        <v>11</v>
      </c>
      <c r="G13" s="23">
        <v>9.6875000000000003E-2</v>
      </c>
      <c r="H13" s="24" t="s">
        <v>95</v>
      </c>
      <c r="I13" s="25"/>
      <c r="J13" s="22"/>
      <c r="K13" s="22"/>
      <c r="L13" s="22"/>
      <c r="M13" s="22"/>
      <c r="N13" s="22">
        <v>11</v>
      </c>
      <c r="O13" s="26">
        <v>2.4527777777777779</v>
      </c>
      <c r="P13" s="24" t="s">
        <v>47</v>
      </c>
      <c r="Q13" s="25"/>
      <c r="R13" s="22"/>
      <c r="S13" s="26">
        <f t="shared" si="0"/>
        <v>4.0879629629629634E-2</v>
      </c>
      <c r="T13" s="22">
        <v>11</v>
      </c>
      <c r="U13" s="23">
        <v>4.5914351851851852E-2</v>
      </c>
      <c r="V13" s="24" t="s">
        <v>48</v>
      </c>
      <c r="W13" s="25"/>
      <c r="X13" s="22"/>
      <c r="Y13" s="22"/>
      <c r="Z13" s="22"/>
      <c r="AA13" s="22"/>
      <c r="AB13" s="22">
        <v>11</v>
      </c>
      <c r="AC13" s="27">
        <v>1.8514930555555555E-2</v>
      </c>
      <c r="AD13" s="24" t="s">
        <v>131</v>
      </c>
      <c r="AE13" s="25"/>
      <c r="AF13" s="22"/>
      <c r="AG13" s="22">
        <v>11</v>
      </c>
      <c r="AH13" s="27">
        <v>2.0916666666666667E-2</v>
      </c>
      <c r="AI13" s="24" t="s">
        <v>411</v>
      </c>
      <c r="AJ13" s="25"/>
      <c r="AK13" s="22"/>
      <c r="AL13" s="22"/>
      <c r="AM13" s="22"/>
      <c r="AN13" s="22"/>
      <c r="AO13" s="22">
        <v>11</v>
      </c>
      <c r="AP13" s="27">
        <v>8.8982638888888878E-3</v>
      </c>
      <c r="AQ13" s="24" t="s">
        <v>108</v>
      </c>
      <c r="AR13" s="25"/>
      <c r="AS13" s="22"/>
      <c r="AT13" s="22">
        <v>11</v>
      </c>
      <c r="AU13" s="27">
        <v>1.0050810185185185E-2</v>
      </c>
      <c r="AV13" s="24" t="s">
        <v>302</v>
      </c>
      <c r="AW13" s="25"/>
      <c r="AX13" s="22"/>
      <c r="AY13" s="22"/>
      <c r="AZ13" s="22"/>
      <c r="BA13" s="22"/>
      <c r="BB13" s="22">
        <v>11</v>
      </c>
      <c r="BC13" s="27">
        <v>5.2317129629629632E-3</v>
      </c>
      <c r="BD13" s="24" t="s">
        <v>390</v>
      </c>
      <c r="BE13" s="25"/>
      <c r="BF13" s="22"/>
      <c r="BG13" s="22">
        <v>11</v>
      </c>
      <c r="BH13" s="27">
        <v>5.9089120370370363E-3</v>
      </c>
      <c r="BI13" s="24" t="s">
        <v>128</v>
      </c>
      <c r="BJ13" s="25"/>
      <c r="BK13" s="22"/>
      <c r="BL13" s="22"/>
      <c r="BM13" s="22"/>
      <c r="BN13" s="22"/>
      <c r="BO13" s="22">
        <v>10</v>
      </c>
      <c r="BP13" s="27">
        <v>2.416782407407407E-3</v>
      </c>
      <c r="BQ13" s="24" t="s">
        <v>326</v>
      </c>
      <c r="BR13" s="25"/>
      <c r="BS13" s="22"/>
      <c r="BT13" s="22">
        <v>11</v>
      </c>
      <c r="BU13" s="27">
        <v>2.7143518518518519E-3</v>
      </c>
      <c r="BV13" s="24" t="s">
        <v>424</v>
      </c>
      <c r="BW13" s="25"/>
      <c r="BX13" s="22"/>
      <c r="BY13" s="22"/>
      <c r="BZ13" s="22"/>
      <c r="CA13" s="22"/>
      <c r="CB13" s="22">
        <v>11</v>
      </c>
      <c r="CC13" s="27">
        <v>1.1864583333333332E-3</v>
      </c>
      <c r="CD13" s="24" t="s">
        <v>289</v>
      </c>
      <c r="CE13" s="25"/>
      <c r="CF13" s="22"/>
      <c r="CG13" s="22">
        <v>11</v>
      </c>
      <c r="CH13" s="27">
        <v>1.3340277777777777E-3</v>
      </c>
      <c r="CI13" s="24" t="s">
        <v>773</v>
      </c>
      <c r="CJ13" s="25"/>
      <c r="CK13" s="22"/>
      <c r="CL13" s="22"/>
      <c r="CM13" s="22"/>
      <c r="CN13" s="22"/>
      <c r="CO13" s="22">
        <v>11</v>
      </c>
      <c r="CP13" s="22">
        <v>43.86</v>
      </c>
      <c r="CQ13" s="24" t="s">
        <v>253</v>
      </c>
      <c r="CR13" s="25"/>
      <c r="CS13" s="22"/>
      <c r="CT13" s="22">
        <v>11</v>
      </c>
      <c r="CU13" s="22">
        <v>49.07</v>
      </c>
      <c r="CV13" s="24" t="s">
        <v>102</v>
      </c>
      <c r="CW13" s="25"/>
      <c r="CX13" s="22"/>
      <c r="CY13" s="22"/>
      <c r="CZ13" s="22"/>
      <c r="DA13" s="22"/>
      <c r="DB13" s="22">
        <v>11</v>
      </c>
      <c r="DC13" s="22">
        <v>19.72</v>
      </c>
      <c r="DD13" s="24" t="s">
        <v>267</v>
      </c>
      <c r="DE13" s="25"/>
      <c r="DF13" s="22"/>
      <c r="DG13" s="22">
        <v>11</v>
      </c>
      <c r="DH13" s="22">
        <v>21.74</v>
      </c>
      <c r="DI13" s="24" t="s">
        <v>460</v>
      </c>
      <c r="DJ13" s="25"/>
      <c r="DK13" s="22"/>
      <c r="DL13" s="22"/>
      <c r="DM13" s="22"/>
      <c r="DN13" s="22"/>
      <c r="DO13" s="22">
        <v>11</v>
      </c>
      <c r="DP13" s="22">
        <v>9.84</v>
      </c>
      <c r="DQ13" s="24" t="s">
        <v>912</v>
      </c>
      <c r="DR13" s="25"/>
      <c r="DS13" s="22"/>
      <c r="DT13" s="22">
        <v>10</v>
      </c>
      <c r="DU13" s="22">
        <v>10.76</v>
      </c>
      <c r="DV13" s="24" t="s">
        <v>33</v>
      </c>
      <c r="DW13" s="25"/>
      <c r="DX13" s="22"/>
      <c r="DY13" s="22"/>
      <c r="DZ13" s="22"/>
      <c r="EA13" s="22"/>
      <c r="EB13" s="22">
        <v>9</v>
      </c>
      <c r="EC13" s="22">
        <v>6.45</v>
      </c>
      <c r="ED13" s="24" t="s">
        <v>82</v>
      </c>
      <c r="EE13" s="25"/>
      <c r="EF13" s="22"/>
      <c r="EG13" s="22">
        <v>10</v>
      </c>
      <c r="EH13" s="22">
        <v>7</v>
      </c>
      <c r="EI13" s="24" t="s">
        <v>33</v>
      </c>
      <c r="EJ13" s="25"/>
      <c r="EK13" s="22"/>
      <c r="EL13" s="22"/>
      <c r="EM13" s="22"/>
      <c r="EN13" s="22"/>
      <c r="EO13" s="22">
        <v>7</v>
      </c>
      <c r="EP13" s="22">
        <v>2.4</v>
      </c>
      <c r="EQ13" s="24" t="s">
        <v>277</v>
      </c>
      <c r="ER13" s="25"/>
      <c r="ES13" s="22"/>
      <c r="ET13" s="22">
        <v>10</v>
      </c>
      <c r="EU13" s="22">
        <v>2.0499999999999998</v>
      </c>
      <c r="EV13" s="24" t="s">
        <v>342</v>
      </c>
      <c r="EW13" s="25"/>
      <c r="EX13" s="22"/>
      <c r="EY13" s="22"/>
      <c r="EZ13" s="22"/>
      <c r="FA13" s="22"/>
      <c r="FB13" s="22">
        <v>11</v>
      </c>
      <c r="FC13" s="22">
        <v>8.65</v>
      </c>
      <c r="FD13" s="24" t="s">
        <v>3</v>
      </c>
      <c r="FE13" s="25"/>
      <c r="FF13" s="22"/>
      <c r="FG13" s="22">
        <v>9</v>
      </c>
      <c r="FH13" s="22">
        <v>7.31</v>
      </c>
      <c r="FI13" s="24" t="s">
        <v>173</v>
      </c>
      <c r="FJ13" s="25"/>
      <c r="FK13" s="22"/>
      <c r="FL13" s="22"/>
      <c r="FM13" s="22"/>
      <c r="FN13" s="22"/>
      <c r="FO13" s="1">
        <v>10</v>
      </c>
      <c r="FP13" s="1">
        <v>17.899999999999999</v>
      </c>
      <c r="FQ13" s="28" t="s">
        <v>481</v>
      </c>
      <c r="FR13" s="29"/>
      <c r="FS13" s="1"/>
      <c r="FT13" s="1">
        <v>11</v>
      </c>
      <c r="FU13" s="1">
        <v>15.18</v>
      </c>
      <c r="FV13" s="28" t="s">
        <v>480</v>
      </c>
      <c r="FW13" s="28"/>
      <c r="FX13" s="1"/>
      <c r="FY13" s="1"/>
    </row>
    <row r="14" spans="1:185">
      <c r="A14" s="22">
        <v>12</v>
      </c>
      <c r="B14" s="23">
        <v>8.6180555555555552E-2</v>
      </c>
      <c r="C14" s="24" t="s">
        <v>392</v>
      </c>
      <c r="D14" s="25"/>
      <c r="E14" s="22"/>
      <c r="F14" s="22">
        <v>12</v>
      </c>
      <c r="G14" s="23">
        <v>9.6886574074074083E-2</v>
      </c>
      <c r="H14" s="24" t="s">
        <v>273</v>
      </c>
      <c r="I14" s="25"/>
      <c r="J14" s="22"/>
      <c r="K14" s="22"/>
      <c r="L14" s="22"/>
      <c r="M14" s="22"/>
      <c r="N14" s="22">
        <v>12</v>
      </c>
      <c r="O14" s="26">
        <v>2.4541666666666666</v>
      </c>
      <c r="P14" s="24" t="s">
        <v>468</v>
      </c>
      <c r="Q14" s="25"/>
      <c r="R14" s="22"/>
      <c r="S14" s="26">
        <f t="shared" si="0"/>
        <v>4.0902777777777774E-2</v>
      </c>
      <c r="T14" s="22">
        <v>12</v>
      </c>
      <c r="U14" s="23">
        <v>4.5937499999999999E-2</v>
      </c>
      <c r="V14" s="24" t="s">
        <v>170</v>
      </c>
      <c r="W14" s="25"/>
      <c r="X14" s="22"/>
      <c r="Y14" s="22"/>
      <c r="Z14" s="22"/>
      <c r="AA14" s="22"/>
      <c r="AB14" s="22">
        <v>12</v>
      </c>
      <c r="AC14" s="27">
        <v>1.851585648148148E-2</v>
      </c>
      <c r="AD14" s="24" t="s">
        <v>427</v>
      </c>
      <c r="AE14" s="25"/>
      <c r="AF14" s="22"/>
      <c r="AG14" s="22">
        <v>12</v>
      </c>
      <c r="AH14" s="27">
        <v>2.0923379629629629E-2</v>
      </c>
      <c r="AI14" s="24" t="s">
        <v>467</v>
      </c>
      <c r="AJ14" s="25"/>
      <c r="AK14" s="22"/>
      <c r="AL14" s="22"/>
      <c r="AM14" s="22"/>
      <c r="AN14" s="22"/>
      <c r="AO14" s="22">
        <v>12</v>
      </c>
      <c r="AP14" s="27">
        <v>8.9009259259259267E-3</v>
      </c>
      <c r="AQ14" s="24" t="s">
        <v>149</v>
      </c>
      <c r="AR14" s="25"/>
      <c r="AS14" s="22"/>
      <c r="AT14" s="22">
        <v>12</v>
      </c>
      <c r="AU14" s="27">
        <v>1.0059143518518518E-2</v>
      </c>
      <c r="AV14" s="24" t="s">
        <v>111</v>
      </c>
      <c r="AW14" s="25"/>
      <c r="AX14" s="22"/>
      <c r="AY14" s="22"/>
      <c r="AZ14" s="22"/>
      <c r="BA14" s="22"/>
      <c r="BB14" s="22">
        <v>12</v>
      </c>
      <c r="BC14" s="27">
        <v>5.2362268518518522E-3</v>
      </c>
      <c r="BD14" s="24" t="s">
        <v>375</v>
      </c>
      <c r="BE14" s="25"/>
      <c r="BF14" s="22"/>
      <c r="BG14" s="22">
        <v>12</v>
      </c>
      <c r="BH14" s="27">
        <v>5.9115740740740734E-3</v>
      </c>
      <c r="BI14" s="24" t="s">
        <v>336</v>
      </c>
      <c r="BJ14" s="25"/>
      <c r="BK14" s="22"/>
      <c r="BL14" s="22"/>
      <c r="BM14" s="22"/>
      <c r="BN14" s="22"/>
      <c r="BO14" s="22">
        <v>12</v>
      </c>
      <c r="BP14" s="27">
        <v>2.4184027777777776E-3</v>
      </c>
      <c r="BQ14" s="24" t="s">
        <v>228</v>
      </c>
      <c r="BR14" s="25"/>
      <c r="BS14" s="22"/>
      <c r="BT14" s="22">
        <v>12</v>
      </c>
      <c r="BU14" s="27">
        <v>2.7207175925925923E-3</v>
      </c>
      <c r="BV14" s="24" t="s">
        <v>163</v>
      </c>
      <c r="BW14" s="25"/>
      <c r="BX14" s="22"/>
      <c r="BY14" s="22"/>
      <c r="BZ14" s="22"/>
      <c r="CA14" s="22"/>
      <c r="CB14" s="22">
        <v>12</v>
      </c>
      <c r="CC14" s="27">
        <v>1.1866898148148147E-3</v>
      </c>
      <c r="CD14" s="24" t="s">
        <v>269</v>
      </c>
      <c r="CE14" s="25"/>
      <c r="CF14" s="22"/>
      <c r="CG14" s="22">
        <v>12</v>
      </c>
      <c r="CH14" s="27">
        <v>1.3347222222222224E-3</v>
      </c>
      <c r="CI14" s="24" t="s">
        <v>396</v>
      </c>
      <c r="CJ14" s="25"/>
      <c r="CK14" s="22"/>
      <c r="CL14" s="22"/>
      <c r="CM14" s="22"/>
      <c r="CN14" s="22"/>
      <c r="CO14" s="22">
        <v>12</v>
      </c>
      <c r="CP14" s="22">
        <v>43.87</v>
      </c>
      <c r="CQ14" s="24" t="s">
        <v>209</v>
      </c>
      <c r="CR14" s="25"/>
      <c r="CS14" s="22"/>
      <c r="CT14" s="22">
        <v>12</v>
      </c>
      <c r="CU14" s="22">
        <v>49.1</v>
      </c>
      <c r="CV14" s="24" t="s">
        <v>84</v>
      </c>
      <c r="CW14" s="25"/>
      <c r="CX14" s="22"/>
      <c r="CY14" s="22"/>
      <c r="CZ14" s="22"/>
      <c r="DA14" s="22"/>
      <c r="DB14" s="22">
        <v>12</v>
      </c>
      <c r="DC14" s="22">
        <v>19.73</v>
      </c>
      <c r="DD14" s="24" t="s">
        <v>224</v>
      </c>
      <c r="DE14" s="25"/>
      <c r="DF14" s="22"/>
      <c r="DG14" s="22">
        <v>11</v>
      </c>
      <c r="DH14" s="22">
        <v>21.74</v>
      </c>
      <c r="DI14" s="24" t="s">
        <v>344</v>
      </c>
      <c r="DJ14" s="25"/>
      <c r="DK14" s="22"/>
      <c r="DL14" s="22"/>
      <c r="DM14" s="22"/>
      <c r="DN14" s="22"/>
      <c r="DO14" s="22">
        <v>11</v>
      </c>
      <c r="DP14" s="22">
        <v>9.84</v>
      </c>
      <c r="DQ14" s="24" t="s">
        <v>250</v>
      </c>
      <c r="DR14" s="25"/>
      <c r="DS14" s="22"/>
      <c r="DT14" s="22">
        <v>12</v>
      </c>
      <c r="DU14" s="22">
        <v>10.77</v>
      </c>
      <c r="DV14" s="24" t="s">
        <v>207</v>
      </c>
      <c r="DW14" s="25"/>
      <c r="DX14" s="22"/>
      <c r="DY14" s="22"/>
      <c r="DZ14" s="22"/>
      <c r="EA14" s="22"/>
      <c r="EB14" s="22">
        <v>9</v>
      </c>
      <c r="EC14" s="22">
        <v>6.45</v>
      </c>
      <c r="ED14" s="24" t="s">
        <v>57</v>
      </c>
      <c r="EE14" s="25"/>
      <c r="EF14" s="22"/>
      <c r="EG14" s="22">
        <v>10</v>
      </c>
      <c r="EH14" s="22">
        <v>7</v>
      </c>
      <c r="EI14" s="24" t="s">
        <v>36</v>
      </c>
      <c r="EJ14" s="25"/>
      <c r="EK14" s="22"/>
      <c r="EL14" s="22"/>
      <c r="EM14" s="22"/>
      <c r="EN14" s="22"/>
      <c r="EO14" s="22">
        <v>7</v>
      </c>
      <c r="EP14" s="22">
        <v>2.4</v>
      </c>
      <c r="EQ14" s="24" t="s">
        <v>237</v>
      </c>
      <c r="ER14" s="25"/>
      <c r="ES14" s="22"/>
      <c r="ET14" s="22">
        <v>10</v>
      </c>
      <c r="EU14" s="22">
        <v>2.0499999999999998</v>
      </c>
      <c r="EV14" s="24" t="s">
        <v>310</v>
      </c>
      <c r="EW14" s="25"/>
      <c r="EX14" s="22"/>
      <c r="EY14" s="22"/>
      <c r="EZ14" s="22"/>
      <c r="FA14" s="22"/>
      <c r="FB14" s="22">
        <v>12</v>
      </c>
      <c r="FC14" s="22">
        <v>8.6300000000000008</v>
      </c>
      <c r="FD14" s="24" t="s">
        <v>264</v>
      </c>
      <c r="FE14" s="25"/>
      <c r="FF14" s="22"/>
      <c r="FG14" s="22">
        <v>12</v>
      </c>
      <c r="FH14" s="22">
        <v>7.27</v>
      </c>
      <c r="FI14" s="24" t="s">
        <v>1084</v>
      </c>
      <c r="FJ14" s="25"/>
      <c r="FK14" s="22"/>
      <c r="FL14" s="22"/>
      <c r="FM14" s="22"/>
      <c r="FN14" s="22"/>
      <c r="FO14" s="1">
        <v>12</v>
      </c>
      <c r="FP14" s="1">
        <v>17.89</v>
      </c>
      <c r="FQ14" s="28" t="s">
        <v>477</v>
      </c>
      <c r="FR14" s="29"/>
      <c r="FS14" s="1"/>
      <c r="FT14" s="1">
        <v>12</v>
      </c>
      <c r="FU14" s="1">
        <v>15.16</v>
      </c>
      <c r="FV14" s="28" t="s">
        <v>476</v>
      </c>
      <c r="FW14" s="28"/>
      <c r="FX14" s="1"/>
      <c r="FY14" s="1"/>
    </row>
    <row r="15" spans="1:185">
      <c r="A15" s="22">
        <v>12</v>
      </c>
      <c r="B15" s="23">
        <v>8.6180555555555552E-2</v>
      </c>
      <c r="C15" s="24" t="s">
        <v>419</v>
      </c>
      <c r="D15" s="25"/>
      <c r="E15" s="22"/>
      <c r="F15" s="22">
        <v>13</v>
      </c>
      <c r="G15" s="23">
        <v>9.6921296296296297E-2</v>
      </c>
      <c r="H15" s="24" t="s">
        <v>170</v>
      </c>
      <c r="I15" s="25"/>
      <c r="J15" s="22"/>
      <c r="K15" s="22"/>
      <c r="L15" s="22"/>
      <c r="M15" s="22"/>
      <c r="N15" s="22">
        <v>12</v>
      </c>
      <c r="O15" s="26">
        <v>2.4541666666666666</v>
      </c>
      <c r="P15" s="24" t="s">
        <v>201</v>
      </c>
      <c r="Q15" s="25"/>
      <c r="R15" s="22"/>
      <c r="S15" s="26">
        <f t="shared" si="0"/>
        <v>4.0902777777777774E-2</v>
      </c>
      <c r="T15" s="22">
        <v>13</v>
      </c>
      <c r="U15" s="23">
        <v>4.5960648148148146E-2</v>
      </c>
      <c r="V15" s="24" t="s">
        <v>219</v>
      </c>
      <c r="W15" s="25"/>
      <c r="X15" s="22"/>
      <c r="Y15" s="22"/>
      <c r="Z15" s="22"/>
      <c r="AA15" s="22"/>
      <c r="AB15" s="22">
        <v>13</v>
      </c>
      <c r="AC15" s="27">
        <v>1.8538773148148148E-2</v>
      </c>
      <c r="AD15" s="24" t="s">
        <v>434</v>
      </c>
      <c r="AE15" s="25"/>
      <c r="AF15" s="22"/>
      <c r="AG15" s="22">
        <v>13</v>
      </c>
      <c r="AH15" s="27">
        <v>2.0966782407407406E-2</v>
      </c>
      <c r="AI15" s="24" t="s">
        <v>112</v>
      </c>
      <c r="AJ15" s="25"/>
      <c r="AK15" s="22"/>
      <c r="AL15" s="22"/>
      <c r="AM15" s="22"/>
      <c r="AN15" s="22"/>
      <c r="AO15" s="22">
        <v>13</v>
      </c>
      <c r="AP15" s="27">
        <v>8.9037037037037036E-3</v>
      </c>
      <c r="AQ15" s="24" t="s">
        <v>418</v>
      </c>
      <c r="AR15" s="25"/>
      <c r="AS15" s="22"/>
      <c r="AT15" s="22">
        <v>13</v>
      </c>
      <c r="AU15" s="27">
        <v>1.0061574074074075E-2</v>
      </c>
      <c r="AV15" s="24" t="s">
        <v>243</v>
      </c>
      <c r="AW15" s="25"/>
      <c r="AX15" s="22"/>
      <c r="AY15" s="22"/>
      <c r="AZ15" s="22"/>
      <c r="BA15" s="22"/>
      <c r="BB15" s="22">
        <v>13</v>
      </c>
      <c r="BC15" s="27">
        <v>5.2364583333333334E-3</v>
      </c>
      <c r="BD15" s="24" t="s">
        <v>365</v>
      </c>
      <c r="BE15" s="25"/>
      <c r="BF15" s="22"/>
      <c r="BG15" s="22">
        <v>13</v>
      </c>
      <c r="BH15" s="27">
        <v>5.9201388888888888E-3</v>
      </c>
      <c r="BI15" s="24" t="s">
        <v>127</v>
      </c>
      <c r="BJ15" s="25"/>
      <c r="BK15" s="22"/>
      <c r="BL15" s="22"/>
      <c r="BM15" s="22"/>
      <c r="BN15" s="22"/>
      <c r="BO15" s="22">
        <v>13</v>
      </c>
      <c r="BP15" s="27">
        <v>2.4187500000000003E-3</v>
      </c>
      <c r="BQ15" s="24" t="s">
        <v>213</v>
      </c>
      <c r="BR15" s="25"/>
      <c r="BS15" s="22"/>
      <c r="BT15" s="22">
        <v>13</v>
      </c>
      <c r="BU15" s="27">
        <v>2.7224537037037039E-3</v>
      </c>
      <c r="BV15" s="24" t="s">
        <v>18</v>
      </c>
      <c r="BW15" s="25"/>
      <c r="BX15" s="22"/>
      <c r="BY15" s="22"/>
      <c r="BZ15" s="22"/>
      <c r="CA15" s="22"/>
      <c r="CB15" s="22">
        <v>12</v>
      </c>
      <c r="CC15" s="27">
        <v>1.1866898148148147E-3</v>
      </c>
      <c r="CD15" s="24" t="s">
        <v>240</v>
      </c>
      <c r="CE15" s="25"/>
      <c r="CF15" s="22"/>
      <c r="CG15" s="22">
        <v>13</v>
      </c>
      <c r="CH15" s="27">
        <v>1.3358796296296296E-3</v>
      </c>
      <c r="CI15" s="24" t="s">
        <v>364</v>
      </c>
      <c r="CJ15" s="25"/>
      <c r="CK15" s="22"/>
      <c r="CL15" s="22"/>
      <c r="CM15" s="22"/>
      <c r="CN15" s="22"/>
      <c r="CO15" s="22">
        <v>13</v>
      </c>
      <c r="CP15" s="22">
        <v>43.89</v>
      </c>
      <c r="CQ15" s="24" t="s">
        <v>178</v>
      </c>
      <c r="CR15" s="25"/>
      <c r="CS15" s="22"/>
      <c r="CT15" s="22">
        <v>13</v>
      </c>
      <c r="CU15" s="22">
        <v>49.11</v>
      </c>
      <c r="CV15" s="24" t="s">
        <v>60</v>
      </c>
      <c r="CW15" s="25"/>
      <c r="CX15" s="22"/>
      <c r="CY15" s="22"/>
      <c r="CZ15" s="22"/>
      <c r="DA15" s="22"/>
      <c r="DB15" s="22">
        <v>13</v>
      </c>
      <c r="DC15" s="22">
        <v>19.739999999999998</v>
      </c>
      <c r="DD15" s="24" t="s">
        <v>61</v>
      </c>
      <c r="DE15" s="25"/>
      <c r="DF15" s="22"/>
      <c r="DG15" s="22">
        <v>11</v>
      </c>
      <c r="DH15" s="22">
        <v>21.74</v>
      </c>
      <c r="DI15" s="24" t="s">
        <v>33</v>
      </c>
      <c r="DJ15" s="25"/>
      <c r="DK15" s="22"/>
      <c r="DL15" s="22"/>
      <c r="DM15" s="22"/>
      <c r="DN15" s="22"/>
      <c r="DO15" s="22">
        <v>11</v>
      </c>
      <c r="DP15" s="22">
        <v>9.84</v>
      </c>
      <c r="DQ15" s="24" t="s">
        <v>913</v>
      </c>
      <c r="DR15" s="25"/>
      <c r="DS15" s="22"/>
      <c r="DT15" s="22">
        <v>12</v>
      </c>
      <c r="DU15" s="22">
        <v>10.77</v>
      </c>
      <c r="DV15" s="24" t="s">
        <v>239</v>
      </c>
      <c r="DW15" s="25"/>
      <c r="DX15" s="22"/>
      <c r="DY15" s="22"/>
      <c r="DZ15" s="22"/>
      <c r="EA15" s="22"/>
      <c r="EB15" s="22">
        <v>9</v>
      </c>
      <c r="EC15" s="22">
        <v>6.45</v>
      </c>
      <c r="ED15" s="24" t="s">
        <v>333</v>
      </c>
      <c r="EE15" s="25"/>
      <c r="EF15" s="22"/>
      <c r="EG15" s="22">
        <v>10</v>
      </c>
      <c r="EH15" s="22">
        <v>7</v>
      </c>
      <c r="EI15" s="24" t="s">
        <v>238</v>
      </c>
      <c r="EJ15" s="25"/>
      <c r="EK15" s="22"/>
      <c r="EL15" s="22"/>
      <c r="EM15" s="22"/>
      <c r="EN15" s="22"/>
      <c r="EO15" s="22">
        <v>13</v>
      </c>
      <c r="EP15" s="22">
        <v>2.39</v>
      </c>
      <c r="EQ15" s="24" t="s">
        <v>139</v>
      </c>
      <c r="ER15" s="25"/>
      <c r="ES15" s="22"/>
      <c r="ET15" s="22">
        <v>10</v>
      </c>
      <c r="EU15" s="22">
        <v>2.0499999999999998</v>
      </c>
      <c r="EV15" s="24" t="s">
        <v>191</v>
      </c>
      <c r="EW15" s="25"/>
      <c r="EX15" s="22"/>
      <c r="EY15" s="22"/>
      <c r="EZ15" s="22"/>
      <c r="FA15" s="22"/>
      <c r="FB15" s="22">
        <v>13</v>
      </c>
      <c r="FC15" s="22">
        <v>8.6199999999999992</v>
      </c>
      <c r="FD15" s="24" t="s">
        <v>174</v>
      </c>
      <c r="FE15" s="25"/>
      <c r="FF15" s="22"/>
      <c r="FG15" s="22">
        <v>13</v>
      </c>
      <c r="FH15" s="22">
        <v>7.26</v>
      </c>
      <c r="FI15" s="24" t="s">
        <v>1085</v>
      </c>
      <c r="FJ15" s="25"/>
      <c r="FK15" s="22"/>
      <c r="FL15" s="22"/>
      <c r="FM15" s="22"/>
      <c r="FN15" s="22"/>
      <c r="FO15" s="1">
        <v>13</v>
      </c>
      <c r="FP15" s="1">
        <v>17.87</v>
      </c>
      <c r="FQ15" s="28" t="s">
        <v>470</v>
      </c>
      <c r="FR15" s="29"/>
      <c r="FS15" s="1"/>
      <c r="FT15" s="1">
        <v>12</v>
      </c>
      <c r="FU15" s="1">
        <v>15.16</v>
      </c>
      <c r="FV15" s="28" t="s">
        <v>469</v>
      </c>
      <c r="FW15" s="28"/>
      <c r="FX15" s="1"/>
      <c r="FY15" s="1"/>
    </row>
    <row r="16" spans="1:185">
      <c r="A16" s="22">
        <v>14</v>
      </c>
      <c r="B16" s="23">
        <v>8.6203703703703713E-2</v>
      </c>
      <c r="C16" s="24" t="s">
        <v>410</v>
      </c>
      <c r="D16" s="25"/>
      <c r="E16" s="22"/>
      <c r="F16" s="22">
        <v>14</v>
      </c>
      <c r="G16" s="23">
        <v>9.6944444444444444E-2</v>
      </c>
      <c r="H16" s="24" t="s">
        <v>428</v>
      </c>
      <c r="I16" s="25"/>
      <c r="J16" s="22"/>
      <c r="K16" s="22"/>
      <c r="L16" s="22"/>
      <c r="M16" s="22"/>
      <c r="N16" s="22">
        <v>14</v>
      </c>
      <c r="O16" s="26">
        <v>2.4548611111111112</v>
      </c>
      <c r="P16" s="24" t="s">
        <v>46</v>
      </c>
      <c r="Q16" s="25"/>
      <c r="R16" s="22"/>
      <c r="S16" s="26">
        <f t="shared" si="0"/>
        <v>4.0914351851851855E-2</v>
      </c>
      <c r="T16" s="22">
        <v>13</v>
      </c>
      <c r="U16" s="23">
        <v>4.5960648148148146E-2</v>
      </c>
      <c r="V16" s="24" t="s">
        <v>593</v>
      </c>
      <c r="W16" s="25"/>
      <c r="X16" s="22"/>
      <c r="Y16" s="22"/>
      <c r="Z16" s="22"/>
      <c r="AA16" s="22"/>
      <c r="AB16" s="22">
        <v>14</v>
      </c>
      <c r="AC16" s="27">
        <v>1.8564583333333332E-2</v>
      </c>
      <c r="AD16" s="24" t="s">
        <v>398</v>
      </c>
      <c r="AE16" s="25"/>
      <c r="AF16" s="22"/>
      <c r="AG16" s="22">
        <v>14</v>
      </c>
      <c r="AH16" s="27">
        <v>2.0970717592592589E-2</v>
      </c>
      <c r="AI16" s="24" t="s">
        <v>454</v>
      </c>
      <c r="AJ16" s="25"/>
      <c r="AK16" s="22"/>
      <c r="AL16" s="22"/>
      <c r="AM16" s="22"/>
      <c r="AN16" s="22"/>
      <c r="AO16" s="22">
        <v>14</v>
      </c>
      <c r="AP16" s="27">
        <v>8.9062499999999992E-3</v>
      </c>
      <c r="AQ16" s="24" t="s">
        <v>409</v>
      </c>
      <c r="AR16" s="25"/>
      <c r="AS16" s="22"/>
      <c r="AT16" s="22">
        <v>13</v>
      </c>
      <c r="AU16" s="27">
        <v>1.0061574074074075E-2</v>
      </c>
      <c r="AV16" s="24" t="s">
        <v>199</v>
      </c>
      <c r="AW16" s="25"/>
      <c r="AX16" s="22"/>
      <c r="AY16" s="22"/>
      <c r="AZ16" s="22"/>
      <c r="BA16" s="22"/>
      <c r="BB16" s="22">
        <v>14</v>
      </c>
      <c r="BC16" s="27">
        <v>5.2394675925925916E-3</v>
      </c>
      <c r="BD16" s="24" t="s">
        <v>347</v>
      </c>
      <c r="BE16" s="25"/>
      <c r="BF16" s="22"/>
      <c r="BG16" s="22">
        <v>14</v>
      </c>
      <c r="BH16" s="27">
        <v>5.9252314814814818E-3</v>
      </c>
      <c r="BI16" s="24" t="s">
        <v>70</v>
      </c>
      <c r="BJ16" s="25"/>
      <c r="BK16" s="22"/>
      <c r="BL16" s="22"/>
      <c r="BM16" s="22"/>
      <c r="BN16" s="22"/>
      <c r="BO16" s="22">
        <v>14</v>
      </c>
      <c r="BP16" s="27">
        <v>2.4192129629629629E-3</v>
      </c>
      <c r="BQ16" s="24" t="s">
        <v>197</v>
      </c>
      <c r="BR16" s="25"/>
      <c r="BS16" s="22"/>
      <c r="BT16" s="22">
        <v>14</v>
      </c>
      <c r="BU16" s="27">
        <v>2.7233796296296298E-3</v>
      </c>
      <c r="BV16" s="24" t="s">
        <v>453</v>
      </c>
      <c r="BW16" s="25"/>
      <c r="BX16" s="22"/>
      <c r="BY16" s="22"/>
      <c r="BZ16" s="22"/>
      <c r="CA16" s="22"/>
      <c r="CB16" s="22">
        <v>14</v>
      </c>
      <c r="CC16" s="27">
        <v>1.1869212962962962E-3</v>
      </c>
      <c r="CD16" s="24" t="s">
        <v>211</v>
      </c>
      <c r="CE16" s="25"/>
      <c r="CF16" s="22"/>
      <c r="CG16" s="22">
        <v>14</v>
      </c>
      <c r="CH16" s="27">
        <v>1.3363425925925923E-3</v>
      </c>
      <c r="CI16" s="24" t="s">
        <v>62</v>
      </c>
      <c r="CJ16" s="25"/>
      <c r="CK16" s="22"/>
      <c r="CL16" s="22"/>
      <c r="CM16" s="22"/>
      <c r="CN16" s="22"/>
      <c r="CO16" s="22">
        <v>14</v>
      </c>
      <c r="CP16" s="22">
        <v>43.93</v>
      </c>
      <c r="CQ16" s="24" t="s">
        <v>795</v>
      </c>
      <c r="CR16" s="25"/>
      <c r="CS16" s="22"/>
      <c r="CT16" s="22">
        <v>14</v>
      </c>
      <c r="CU16" s="22">
        <v>49.16</v>
      </c>
      <c r="CV16" s="24" t="s">
        <v>832</v>
      </c>
      <c r="CW16" s="25"/>
      <c r="CX16" s="22"/>
      <c r="CY16" s="22"/>
      <c r="CZ16" s="22"/>
      <c r="DA16" s="22"/>
      <c r="DB16" s="22">
        <v>14</v>
      </c>
      <c r="DC16" s="22">
        <v>19.75</v>
      </c>
      <c r="DD16" s="24" t="s">
        <v>116</v>
      </c>
      <c r="DE16" s="25"/>
      <c r="DF16" s="22"/>
      <c r="DG16" s="22">
        <v>14</v>
      </c>
      <c r="DH16" s="22">
        <v>21.75</v>
      </c>
      <c r="DI16" s="24" t="s">
        <v>441</v>
      </c>
      <c r="DJ16" s="25"/>
      <c r="DK16" s="22"/>
      <c r="DL16" s="22"/>
      <c r="DM16" s="22"/>
      <c r="DN16" s="22"/>
      <c r="DO16" s="22">
        <v>14</v>
      </c>
      <c r="DP16" s="22">
        <v>9.85</v>
      </c>
      <c r="DQ16" s="24" t="s">
        <v>914</v>
      </c>
      <c r="DR16" s="25"/>
      <c r="DS16" s="22"/>
      <c r="DT16" s="22">
        <v>14</v>
      </c>
      <c r="DU16" s="22">
        <v>10.78</v>
      </c>
      <c r="DV16" s="24" t="s">
        <v>208</v>
      </c>
      <c r="DW16" s="25"/>
      <c r="DX16" s="22"/>
      <c r="DY16" s="22"/>
      <c r="DZ16" s="22"/>
      <c r="EA16" s="22"/>
      <c r="EB16" s="22">
        <v>9</v>
      </c>
      <c r="EC16" s="22">
        <v>6.45</v>
      </c>
      <c r="ED16" s="24" t="s">
        <v>319</v>
      </c>
      <c r="EE16" s="25"/>
      <c r="EF16" s="22"/>
      <c r="EG16" s="22">
        <v>14</v>
      </c>
      <c r="EH16" s="22">
        <v>7.01</v>
      </c>
      <c r="EI16" s="24" t="s">
        <v>100</v>
      </c>
      <c r="EJ16" s="25"/>
      <c r="EK16" s="22"/>
      <c r="EL16" s="22"/>
      <c r="EM16" s="22"/>
      <c r="EN16" s="22"/>
      <c r="EO16" s="22">
        <v>13</v>
      </c>
      <c r="EP16" s="22">
        <v>2.39</v>
      </c>
      <c r="EQ16" s="24" t="s">
        <v>99</v>
      </c>
      <c r="ER16" s="25"/>
      <c r="ES16" s="22"/>
      <c r="ET16" s="22">
        <v>10</v>
      </c>
      <c r="EU16" s="22">
        <v>2.0499999999999998</v>
      </c>
      <c r="EV16" s="24" t="s">
        <v>138</v>
      </c>
      <c r="EW16" s="25"/>
      <c r="EX16" s="22"/>
      <c r="EY16" s="22"/>
      <c r="EZ16" s="22"/>
      <c r="FA16" s="22"/>
      <c r="FB16" s="22">
        <v>14</v>
      </c>
      <c r="FC16" s="22">
        <v>8.58</v>
      </c>
      <c r="FD16" s="24" t="s">
        <v>1049</v>
      </c>
      <c r="FE16" s="25"/>
      <c r="FF16" s="22"/>
      <c r="FG16" s="22">
        <v>14</v>
      </c>
      <c r="FH16" s="22">
        <v>7.24</v>
      </c>
      <c r="FI16" s="24" t="s">
        <v>1086</v>
      </c>
      <c r="FJ16" s="25"/>
      <c r="FK16" s="22"/>
      <c r="FL16" s="22"/>
      <c r="FM16" s="22"/>
      <c r="FN16" s="22"/>
      <c r="FO16" s="1">
        <v>14</v>
      </c>
      <c r="FP16" s="1">
        <v>17.86</v>
      </c>
      <c r="FQ16" s="28" t="s">
        <v>463</v>
      </c>
      <c r="FR16" s="29"/>
      <c r="FS16" s="1"/>
      <c r="FT16" s="1">
        <v>14</v>
      </c>
      <c r="FU16" s="1">
        <v>15.15</v>
      </c>
      <c r="FV16" s="28" t="s">
        <v>462</v>
      </c>
      <c r="FW16" s="28"/>
      <c r="FX16" s="1"/>
      <c r="FY16" s="1"/>
    </row>
    <row r="17" spans="1:181">
      <c r="A17" s="22">
        <v>15</v>
      </c>
      <c r="B17" s="23">
        <v>8.6284722222222221E-2</v>
      </c>
      <c r="C17" s="24" t="s">
        <v>350</v>
      </c>
      <c r="D17" s="25"/>
      <c r="E17" s="22"/>
      <c r="F17" s="22">
        <v>14</v>
      </c>
      <c r="G17" s="23">
        <v>9.6944444444444444E-2</v>
      </c>
      <c r="H17" s="24" t="s">
        <v>420</v>
      </c>
      <c r="I17" s="25"/>
      <c r="J17" s="22"/>
      <c r="K17" s="22"/>
      <c r="L17" s="22"/>
      <c r="M17" s="22"/>
      <c r="N17" s="22">
        <v>15</v>
      </c>
      <c r="O17" s="26">
        <v>2.4555555555555553</v>
      </c>
      <c r="P17" s="24" t="s">
        <v>446</v>
      </c>
      <c r="Q17" s="25"/>
      <c r="R17" s="22"/>
      <c r="S17" s="26">
        <f t="shared" si="0"/>
        <v>4.0925925925925921E-2</v>
      </c>
      <c r="T17" s="22">
        <v>13</v>
      </c>
      <c r="U17" s="23">
        <v>4.5960648148148146E-2</v>
      </c>
      <c r="V17" s="24" t="s">
        <v>391</v>
      </c>
      <c r="W17" s="25"/>
      <c r="X17" s="22"/>
      <c r="Y17" s="22"/>
      <c r="Z17" s="22"/>
      <c r="AA17" s="22"/>
      <c r="AB17" s="22">
        <v>15</v>
      </c>
      <c r="AC17" s="27">
        <v>1.8568981481481481E-2</v>
      </c>
      <c r="AD17" s="24" t="s">
        <v>198</v>
      </c>
      <c r="AE17" s="25"/>
      <c r="AF17" s="22"/>
      <c r="AG17" s="22">
        <v>15</v>
      </c>
      <c r="AH17" s="27">
        <v>2.0978356481481483E-2</v>
      </c>
      <c r="AI17" s="24" t="s">
        <v>358</v>
      </c>
      <c r="AJ17" s="25"/>
      <c r="AK17" s="22"/>
      <c r="AL17" s="22"/>
      <c r="AM17" s="22"/>
      <c r="AN17" s="22"/>
      <c r="AO17" s="22">
        <v>15</v>
      </c>
      <c r="AP17" s="27">
        <v>8.9086805555555551E-3</v>
      </c>
      <c r="AQ17" s="24" t="s">
        <v>386</v>
      </c>
      <c r="AR17" s="25"/>
      <c r="AS17" s="22"/>
      <c r="AT17" s="22">
        <v>15</v>
      </c>
      <c r="AU17" s="27">
        <v>1.0063657407407408E-2</v>
      </c>
      <c r="AV17" s="24" t="s">
        <v>215</v>
      </c>
      <c r="AW17" s="25"/>
      <c r="AX17" s="22"/>
      <c r="AY17" s="22"/>
      <c r="AZ17" s="22"/>
      <c r="BA17" s="22"/>
      <c r="BB17" s="22">
        <v>15</v>
      </c>
      <c r="BC17" s="27">
        <v>5.2405092592592599E-3</v>
      </c>
      <c r="BD17" s="24" t="s">
        <v>229</v>
      </c>
      <c r="BE17" s="25"/>
      <c r="BF17" s="22"/>
      <c r="BG17" s="22">
        <v>15</v>
      </c>
      <c r="BH17" s="27">
        <v>5.9361111111111108E-3</v>
      </c>
      <c r="BI17" s="24" t="s">
        <v>16</v>
      </c>
      <c r="BJ17" s="25"/>
      <c r="BK17" s="22"/>
      <c r="BL17" s="22"/>
      <c r="BM17" s="22"/>
      <c r="BN17" s="22"/>
      <c r="BO17" s="22">
        <v>15</v>
      </c>
      <c r="BP17" s="27">
        <v>2.4201388888888888E-3</v>
      </c>
      <c r="BQ17" s="24" t="s">
        <v>126</v>
      </c>
      <c r="BR17" s="25"/>
      <c r="BS17" s="22"/>
      <c r="BT17" s="22">
        <v>15</v>
      </c>
      <c r="BU17" s="27">
        <v>2.7237268518518517E-3</v>
      </c>
      <c r="BV17" s="24" t="s">
        <v>417</v>
      </c>
      <c r="BW17" s="25"/>
      <c r="BX17" s="22"/>
      <c r="BY17" s="22"/>
      <c r="BZ17" s="22"/>
      <c r="CA17" s="22"/>
      <c r="CB17" s="22">
        <v>15</v>
      </c>
      <c r="CC17" s="27">
        <v>1.1872685185185185E-3</v>
      </c>
      <c r="CD17" s="24" t="s">
        <v>179</v>
      </c>
      <c r="CE17" s="25"/>
      <c r="CF17" s="22"/>
      <c r="CG17" s="22">
        <v>15</v>
      </c>
      <c r="CH17" s="27">
        <v>1.3364583333333334E-3</v>
      </c>
      <c r="CI17" s="24" t="s">
        <v>323</v>
      </c>
      <c r="CJ17" s="25"/>
      <c r="CK17" s="22"/>
      <c r="CL17" s="22"/>
      <c r="CM17" s="22"/>
      <c r="CN17" s="22"/>
      <c r="CO17" s="22">
        <v>14</v>
      </c>
      <c r="CP17" s="22">
        <v>43.93</v>
      </c>
      <c r="CQ17" s="24" t="s">
        <v>796</v>
      </c>
      <c r="CR17" s="25"/>
      <c r="CS17" s="22"/>
      <c r="CT17" s="22">
        <v>15</v>
      </c>
      <c r="CU17" s="22">
        <v>49.19</v>
      </c>
      <c r="CV17" s="24" t="s">
        <v>833</v>
      </c>
      <c r="CW17" s="25"/>
      <c r="CX17" s="22"/>
      <c r="CY17" s="22"/>
      <c r="CZ17" s="22"/>
      <c r="DA17" s="22"/>
      <c r="DB17" s="22">
        <v>14</v>
      </c>
      <c r="DC17" s="22">
        <v>19.75</v>
      </c>
      <c r="DD17" s="24" t="s">
        <v>143</v>
      </c>
      <c r="DE17" s="25"/>
      <c r="DF17" s="22"/>
      <c r="DG17" s="22">
        <v>15</v>
      </c>
      <c r="DH17" s="22">
        <v>21.77</v>
      </c>
      <c r="DI17" s="24" t="s">
        <v>382</v>
      </c>
      <c r="DJ17" s="25"/>
      <c r="DK17" s="22"/>
      <c r="DL17" s="22"/>
      <c r="DM17" s="22"/>
      <c r="DN17" s="22"/>
      <c r="DO17" s="22">
        <v>14</v>
      </c>
      <c r="DP17" s="22">
        <v>9.85</v>
      </c>
      <c r="DQ17" s="24" t="s">
        <v>915</v>
      </c>
      <c r="DR17" s="25"/>
      <c r="DS17" s="22"/>
      <c r="DT17" s="22">
        <v>14</v>
      </c>
      <c r="DU17" s="22">
        <v>10.78</v>
      </c>
      <c r="DV17" s="24" t="s">
        <v>141</v>
      </c>
      <c r="DW17" s="25"/>
      <c r="DX17" s="22"/>
      <c r="DY17" s="22"/>
      <c r="DZ17" s="22"/>
      <c r="EA17" s="22"/>
      <c r="EB17" s="22">
        <v>15</v>
      </c>
      <c r="EC17" s="22">
        <v>6.46</v>
      </c>
      <c r="ED17" s="24" t="s">
        <v>119</v>
      </c>
      <c r="EE17" s="25"/>
      <c r="EF17" s="22"/>
      <c r="EG17" s="22">
        <v>14</v>
      </c>
      <c r="EH17" s="22">
        <v>7.01</v>
      </c>
      <c r="EI17" s="24" t="s">
        <v>81</v>
      </c>
      <c r="EJ17" s="25"/>
      <c r="EK17" s="22"/>
      <c r="EL17" s="22"/>
      <c r="EM17" s="22"/>
      <c r="EN17" s="22"/>
      <c r="EO17" s="22">
        <v>13</v>
      </c>
      <c r="EP17" s="22">
        <v>2.39</v>
      </c>
      <c r="EQ17" s="24" t="s">
        <v>977</v>
      </c>
      <c r="ER17" s="25"/>
      <c r="ES17" s="22"/>
      <c r="ET17" s="22">
        <v>15</v>
      </c>
      <c r="EU17" s="22">
        <v>2.04</v>
      </c>
      <c r="EV17" s="24" t="s">
        <v>1013</v>
      </c>
      <c r="EW17" s="25"/>
      <c r="EX17" s="22"/>
      <c r="EY17" s="22"/>
      <c r="EZ17" s="22"/>
      <c r="FA17" s="22"/>
      <c r="FB17" s="22">
        <v>15</v>
      </c>
      <c r="FC17" s="22">
        <v>8.56</v>
      </c>
      <c r="FD17" s="24" t="s">
        <v>1050</v>
      </c>
      <c r="FE17" s="25"/>
      <c r="FF17" s="22"/>
      <c r="FG17" s="22">
        <v>15</v>
      </c>
      <c r="FH17" s="22">
        <v>7.21</v>
      </c>
      <c r="FI17" s="24" t="s">
        <v>1087</v>
      </c>
      <c r="FJ17" s="25"/>
      <c r="FK17" s="22"/>
      <c r="FL17" s="22"/>
      <c r="FM17" s="22"/>
      <c r="FN17" s="22"/>
      <c r="FO17" s="1">
        <v>15</v>
      </c>
      <c r="FP17" s="1">
        <v>17.850000000000001</v>
      </c>
      <c r="FQ17" s="28" t="s">
        <v>459</v>
      </c>
      <c r="FR17" s="29"/>
      <c r="FS17" s="1"/>
      <c r="FT17" s="1">
        <v>15</v>
      </c>
      <c r="FU17" s="1">
        <v>15.14</v>
      </c>
      <c r="FV17" s="28" t="s">
        <v>458</v>
      </c>
      <c r="FW17" s="28"/>
      <c r="FX17" s="1"/>
      <c r="FY17" s="1"/>
    </row>
    <row r="18" spans="1:181">
      <c r="A18" s="22">
        <v>15</v>
      </c>
      <c r="B18" s="23">
        <v>8.6284722222222221E-2</v>
      </c>
      <c r="C18" s="24" t="s">
        <v>377</v>
      </c>
      <c r="D18" s="25"/>
      <c r="E18" s="22"/>
      <c r="F18" s="22">
        <v>16</v>
      </c>
      <c r="G18" s="23">
        <v>9.6979166666666672E-2</v>
      </c>
      <c r="H18" s="24" t="s">
        <v>411</v>
      </c>
      <c r="I18" s="25"/>
      <c r="J18" s="22"/>
      <c r="K18" s="22"/>
      <c r="L18" s="22"/>
      <c r="M18" s="22"/>
      <c r="N18" s="22">
        <v>16</v>
      </c>
      <c r="O18" s="26">
        <v>2.4569444444444444</v>
      </c>
      <c r="P18" s="24" t="s">
        <v>350</v>
      </c>
      <c r="Q18" s="25"/>
      <c r="R18" s="22"/>
      <c r="S18" s="26">
        <f t="shared" si="0"/>
        <v>4.0949074074074075E-2</v>
      </c>
      <c r="T18" s="22">
        <v>16</v>
      </c>
      <c r="U18" s="23">
        <v>4.5995370370370374E-2</v>
      </c>
      <c r="V18" s="24" t="s">
        <v>566</v>
      </c>
      <c r="W18" s="25"/>
      <c r="X18" s="22"/>
      <c r="Y18" s="22"/>
      <c r="Z18" s="22"/>
      <c r="AA18" s="22"/>
      <c r="AB18" s="22">
        <v>16</v>
      </c>
      <c r="AC18" s="27">
        <v>1.8594560185185186E-2</v>
      </c>
      <c r="AD18" s="24" t="s">
        <v>19</v>
      </c>
      <c r="AE18" s="25"/>
      <c r="AF18" s="22"/>
      <c r="AG18" s="22">
        <v>16</v>
      </c>
      <c r="AH18" s="27">
        <v>2.0985763888888887E-2</v>
      </c>
      <c r="AI18" s="24" t="s">
        <v>433</v>
      </c>
      <c r="AJ18" s="25"/>
      <c r="AK18" s="22"/>
      <c r="AL18" s="22"/>
      <c r="AM18" s="22"/>
      <c r="AN18" s="22"/>
      <c r="AO18" s="22">
        <v>16</v>
      </c>
      <c r="AP18" s="27">
        <v>8.9105324074074069E-3</v>
      </c>
      <c r="AQ18" s="24" t="s">
        <v>367</v>
      </c>
      <c r="AR18" s="25"/>
      <c r="AS18" s="22"/>
      <c r="AT18" s="22">
        <v>16</v>
      </c>
      <c r="AU18" s="27">
        <v>1.0067361111111112E-2</v>
      </c>
      <c r="AV18" s="24" t="s">
        <v>163</v>
      </c>
      <c r="AW18" s="25"/>
      <c r="AX18" s="22"/>
      <c r="AY18" s="22"/>
      <c r="AZ18" s="22"/>
      <c r="BA18" s="22"/>
      <c r="BB18" s="22">
        <v>16</v>
      </c>
      <c r="BC18" s="27">
        <v>5.2415509259259264E-3</v>
      </c>
      <c r="BD18" s="24" t="s">
        <v>107</v>
      </c>
      <c r="BE18" s="25"/>
      <c r="BF18" s="22"/>
      <c r="BG18" s="22">
        <v>16</v>
      </c>
      <c r="BH18" s="27">
        <v>5.9403935185185185E-3</v>
      </c>
      <c r="BI18" s="24" t="s">
        <v>257</v>
      </c>
      <c r="BJ18" s="25"/>
      <c r="BK18" s="22"/>
      <c r="BL18" s="22"/>
      <c r="BM18" s="22"/>
      <c r="BN18" s="22"/>
      <c r="BO18" s="22">
        <v>16</v>
      </c>
      <c r="BP18" s="27">
        <v>2.4206018518518522E-3</v>
      </c>
      <c r="BQ18" s="24" t="s">
        <v>65</v>
      </c>
      <c r="BR18" s="25"/>
      <c r="BS18" s="22"/>
      <c r="BT18" s="22">
        <v>16</v>
      </c>
      <c r="BU18" s="27">
        <v>2.7277777777777773E-3</v>
      </c>
      <c r="BV18" s="24" t="s">
        <v>408</v>
      </c>
      <c r="BW18" s="25"/>
      <c r="BX18" s="22"/>
      <c r="BY18" s="22"/>
      <c r="BZ18" s="22"/>
      <c r="CA18" s="22"/>
      <c r="CB18" s="22">
        <v>16</v>
      </c>
      <c r="CC18" s="27">
        <v>1.1875E-3</v>
      </c>
      <c r="CD18" s="24" t="s">
        <v>15</v>
      </c>
      <c r="CE18" s="25"/>
      <c r="CF18" s="22"/>
      <c r="CG18" s="22">
        <v>16</v>
      </c>
      <c r="CH18" s="27">
        <v>1.3372685185185187E-3</v>
      </c>
      <c r="CI18" s="24" t="s">
        <v>312</v>
      </c>
      <c r="CJ18" s="25"/>
      <c r="CK18" s="22"/>
      <c r="CL18" s="22"/>
      <c r="CM18" s="22"/>
      <c r="CN18" s="22"/>
      <c r="CO18" s="22">
        <v>16</v>
      </c>
      <c r="CP18" s="22">
        <v>43.97</v>
      </c>
      <c r="CQ18" s="24" t="s">
        <v>797</v>
      </c>
      <c r="CR18" s="25"/>
      <c r="CS18" s="22"/>
      <c r="CT18" s="22">
        <v>16</v>
      </c>
      <c r="CU18" s="22">
        <v>49.24</v>
      </c>
      <c r="CV18" s="24" t="s">
        <v>834</v>
      </c>
      <c r="CW18" s="25"/>
      <c r="CX18" s="22"/>
      <c r="CY18" s="22"/>
      <c r="CZ18" s="22"/>
      <c r="DA18" s="22"/>
      <c r="DB18" s="22">
        <v>14</v>
      </c>
      <c r="DC18" s="22">
        <v>19.75</v>
      </c>
      <c r="DD18" s="24" t="s">
        <v>178</v>
      </c>
      <c r="DE18" s="25"/>
      <c r="DF18" s="22"/>
      <c r="DG18" s="22">
        <v>15</v>
      </c>
      <c r="DH18" s="22">
        <v>21.77</v>
      </c>
      <c r="DI18" s="24" t="s">
        <v>374</v>
      </c>
      <c r="DJ18" s="25"/>
      <c r="DK18" s="22"/>
      <c r="DL18" s="22"/>
      <c r="DM18" s="22"/>
      <c r="DN18" s="22"/>
      <c r="DO18" s="22">
        <v>14</v>
      </c>
      <c r="DP18" s="22">
        <v>9.85</v>
      </c>
      <c r="DQ18" s="24" t="s">
        <v>916</v>
      </c>
      <c r="DR18" s="25"/>
      <c r="DS18" s="22"/>
      <c r="DT18" s="22">
        <v>14</v>
      </c>
      <c r="DU18" s="22">
        <v>10.78</v>
      </c>
      <c r="DV18" s="24" t="s">
        <v>6</v>
      </c>
      <c r="DW18" s="25"/>
      <c r="DX18" s="22"/>
      <c r="DY18" s="22"/>
      <c r="DZ18" s="22"/>
      <c r="EA18" s="22"/>
      <c r="EB18" s="22">
        <v>15</v>
      </c>
      <c r="EC18" s="22">
        <v>6.46</v>
      </c>
      <c r="ED18" s="24" t="s">
        <v>192</v>
      </c>
      <c r="EE18" s="25"/>
      <c r="EF18" s="22"/>
      <c r="EG18" s="22">
        <v>14</v>
      </c>
      <c r="EH18" s="22">
        <v>7.01</v>
      </c>
      <c r="EI18" s="24" t="s">
        <v>56</v>
      </c>
      <c r="EJ18" s="25"/>
      <c r="EK18" s="22"/>
      <c r="EL18" s="22"/>
      <c r="EM18" s="22"/>
      <c r="EN18" s="22"/>
      <c r="EO18" s="22">
        <v>16</v>
      </c>
      <c r="EP18" s="22">
        <v>2.38</v>
      </c>
      <c r="EQ18" s="24" t="s">
        <v>978</v>
      </c>
      <c r="ER18" s="25"/>
      <c r="ES18" s="22"/>
      <c r="ET18" s="22">
        <v>15</v>
      </c>
      <c r="EU18" s="22">
        <v>2.04</v>
      </c>
      <c r="EV18" s="24" t="s">
        <v>1014</v>
      </c>
      <c r="EW18" s="25"/>
      <c r="EX18" s="22"/>
      <c r="EY18" s="22"/>
      <c r="EZ18" s="22"/>
      <c r="FA18" s="22"/>
      <c r="FB18" s="22">
        <v>15</v>
      </c>
      <c r="FC18" s="22">
        <v>8.56</v>
      </c>
      <c r="FD18" s="24" t="s">
        <v>1051</v>
      </c>
      <c r="FE18" s="25"/>
      <c r="FF18" s="22"/>
      <c r="FG18" s="22">
        <v>15</v>
      </c>
      <c r="FH18" s="22">
        <v>7.21</v>
      </c>
      <c r="FI18" s="24" t="s">
        <v>1088</v>
      </c>
      <c r="FJ18" s="25"/>
      <c r="FK18" s="22"/>
      <c r="FL18" s="22"/>
      <c r="FM18" s="22"/>
      <c r="FN18" s="22"/>
      <c r="FO18" s="1">
        <v>16</v>
      </c>
      <c r="FP18" s="1">
        <v>17.809999999999999</v>
      </c>
      <c r="FQ18" s="28" t="s">
        <v>456</v>
      </c>
      <c r="FR18" s="29"/>
      <c r="FS18" s="1"/>
      <c r="FT18" s="1">
        <v>16</v>
      </c>
      <c r="FU18" s="1">
        <v>15.09</v>
      </c>
      <c r="FV18" s="28" t="s">
        <v>455</v>
      </c>
      <c r="FW18" s="28"/>
      <c r="FX18" s="1"/>
      <c r="FY18" s="1"/>
    </row>
    <row r="19" spans="1:181">
      <c r="A19" s="22">
        <v>17</v>
      </c>
      <c r="B19" s="23">
        <v>8.637731481481481E-2</v>
      </c>
      <c r="C19" s="24" t="s">
        <v>359</v>
      </c>
      <c r="D19" s="25"/>
      <c r="E19" s="22"/>
      <c r="F19" s="22">
        <v>17</v>
      </c>
      <c r="G19" s="23">
        <v>9.7002314814814805E-2</v>
      </c>
      <c r="H19" s="24" t="s">
        <v>401</v>
      </c>
      <c r="I19" s="25"/>
      <c r="J19" s="22"/>
      <c r="K19" s="22"/>
      <c r="L19" s="22"/>
      <c r="M19" s="22"/>
      <c r="N19" s="22">
        <v>17</v>
      </c>
      <c r="O19" s="26">
        <v>2.4576388888888889</v>
      </c>
      <c r="P19" s="24" t="s">
        <v>134</v>
      </c>
      <c r="Q19" s="25"/>
      <c r="R19" s="22"/>
      <c r="S19" s="26">
        <f t="shared" si="0"/>
        <v>4.0960648148148149E-2</v>
      </c>
      <c r="T19" s="22">
        <v>17</v>
      </c>
      <c r="U19" s="23">
        <v>4.6041666666666668E-2</v>
      </c>
      <c r="V19" s="24" t="s">
        <v>376</v>
      </c>
      <c r="W19" s="25"/>
      <c r="X19" s="22"/>
      <c r="Y19" s="22"/>
      <c r="Z19" s="22"/>
      <c r="AA19" s="22"/>
      <c r="AB19" s="22">
        <v>17</v>
      </c>
      <c r="AC19" s="27">
        <v>1.8615162037037034E-2</v>
      </c>
      <c r="AD19" s="24" t="s">
        <v>328</v>
      </c>
      <c r="AE19" s="25"/>
      <c r="AF19" s="22"/>
      <c r="AG19" s="22">
        <v>17</v>
      </c>
      <c r="AH19" s="27">
        <v>2.0988078703703703E-2</v>
      </c>
      <c r="AI19" s="24" t="s">
        <v>426</v>
      </c>
      <c r="AJ19" s="25"/>
      <c r="AK19" s="22"/>
      <c r="AL19" s="22"/>
      <c r="AM19" s="22"/>
      <c r="AN19" s="22"/>
      <c r="AO19" s="22">
        <v>17</v>
      </c>
      <c r="AP19" s="27">
        <v>8.9148148148148147E-3</v>
      </c>
      <c r="AQ19" s="24" t="s">
        <v>17</v>
      </c>
      <c r="AR19" s="25"/>
      <c r="AS19" s="22"/>
      <c r="AT19" s="22">
        <v>16</v>
      </c>
      <c r="AU19" s="27">
        <v>1.0067361111111112E-2</v>
      </c>
      <c r="AV19" s="24" t="s">
        <v>148</v>
      </c>
      <c r="AW19" s="25"/>
      <c r="AX19" s="22"/>
      <c r="AY19" s="22"/>
      <c r="AZ19" s="22"/>
      <c r="BA19" s="22"/>
      <c r="BB19" s="22">
        <v>17</v>
      </c>
      <c r="BC19" s="27">
        <v>5.2417824074074077E-3</v>
      </c>
      <c r="BD19" s="24" t="s">
        <v>214</v>
      </c>
      <c r="BE19" s="25"/>
      <c r="BF19" s="22"/>
      <c r="BG19" s="22">
        <v>17</v>
      </c>
      <c r="BH19" s="27">
        <v>5.9417824074074069E-3</v>
      </c>
      <c r="BI19" s="24" t="s">
        <v>44</v>
      </c>
      <c r="BJ19" s="25"/>
      <c r="BK19" s="22"/>
      <c r="BL19" s="22"/>
      <c r="BM19" s="22"/>
      <c r="BN19" s="22"/>
      <c r="BO19" s="22">
        <v>17</v>
      </c>
      <c r="BP19" s="27">
        <v>2.4210648148148147E-3</v>
      </c>
      <c r="BQ19" s="24" t="s">
        <v>42</v>
      </c>
      <c r="BR19" s="25"/>
      <c r="BS19" s="22"/>
      <c r="BT19" s="22">
        <v>17</v>
      </c>
      <c r="BU19" s="27">
        <v>2.732060185185185E-3</v>
      </c>
      <c r="BV19" s="24" t="s">
        <v>336</v>
      </c>
      <c r="BW19" s="25"/>
      <c r="BX19" s="22"/>
      <c r="BY19" s="22"/>
      <c r="BZ19" s="22"/>
      <c r="CA19" s="22"/>
      <c r="CB19" s="22">
        <v>17</v>
      </c>
      <c r="CC19" s="27">
        <v>1.1876157407407406E-3</v>
      </c>
      <c r="CD19" s="24" t="s">
        <v>63</v>
      </c>
      <c r="CE19" s="25"/>
      <c r="CF19" s="22"/>
      <c r="CG19" s="22">
        <v>16</v>
      </c>
      <c r="CH19" s="27">
        <v>1.3372685185185187E-3</v>
      </c>
      <c r="CI19" s="24" t="s">
        <v>300</v>
      </c>
      <c r="CJ19" s="25"/>
      <c r="CK19" s="22"/>
      <c r="CL19" s="22"/>
      <c r="CM19" s="22"/>
      <c r="CN19" s="22"/>
      <c r="CO19" s="22">
        <v>17</v>
      </c>
      <c r="CP19" s="22">
        <v>44.01</v>
      </c>
      <c r="CQ19" s="24" t="s">
        <v>798</v>
      </c>
      <c r="CR19" s="25"/>
      <c r="CS19" s="22"/>
      <c r="CT19" s="22">
        <v>17</v>
      </c>
      <c r="CU19" s="22">
        <v>49.26</v>
      </c>
      <c r="CV19" s="24" t="s">
        <v>251</v>
      </c>
      <c r="CW19" s="25"/>
      <c r="CX19" s="22"/>
      <c r="CY19" s="22"/>
      <c r="CZ19" s="22"/>
      <c r="DA19" s="22"/>
      <c r="DB19" s="22">
        <v>17</v>
      </c>
      <c r="DC19" s="22">
        <v>19.77</v>
      </c>
      <c r="DD19" s="24" t="s">
        <v>862</v>
      </c>
      <c r="DE19" s="25"/>
      <c r="DF19" s="22"/>
      <c r="DG19" s="22">
        <v>17</v>
      </c>
      <c r="DH19" s="22">
        <v>21.81</v>
      </c>
      <c r="DI19" s="24" t="s">
        <v>311</v>
      </c>
      <c r="DJ19" s="25"/>
      <c r="DK19" s="22"/>
      <c r="DL19" s="22"/>
      <c r="DM19" s="22"/>
      <c r="DN19" s="22"/>
      <c r="DO19" s="22">
        <v>17</v>
      </c>
      <c r="DP19" s="22">
        <v>9.86</v>
      </c>
      <c r="DQ19" s="24" t="s">
        <v>116</v>
      </c>
      <c r="DR19" s="25"/>
      <c r="DS19" s="22"/>
      <c r="DT19" s="22">
        <v>14</v>
      </c>
      <c r="DU19" s="22">
        <v>10.78</v>
      </c>
      <c r="DV19" s="24" t="s">
        <v>8</v>
      </c>
      <c r="DW19" s="25"/>
      <c r="DX19" s="22"/>
      <c r="DY19" s="22"/>
      <c r="DZ19" s="22"/>
      <c r="EA19" s="22"/>
      <c r="EB19" s="22">
        <v>15</v>
      </c>
      <c r="EC19" s="22">
        <v>6.46</v>
      </c>
      <c r="ED19" s="24" t="s">
        <v>34</v>
      </c>
      <c r="EE19" s="25"/>
      <c r="EF19" s="22"/>
      <c r="EG19" s="22">
        <v>17</v>
      </c>
      <c r="EH19" s="22">
        <v>7.02</v>
      </c>
      <c r="EI19" s="24" t="s">
        <v>59</v>
      </c>
      <c r="EJ19" s="25"/>
      <c r="EK19" s="22"/>
      <c r="EL19" s="22"/>
      <c r="EM19" s="22"/>
      <c r="EN19" s="22"/>
      <c r="EO19" s="22">
        <v>16</v>
      </c>
      <c r="EP19" s="22">
        <v>2.38</v>
      </c>
      <c r="EQ19" s="24" t="s">
        <v>979</v>
      </c>
      <c r="ER19" s="25"/>
      <c r="ES19" s="22"/>
      <c r="ET19" s="22">
        <v>15</v>
      </c>
      <c r="EU19" s="22">
        <v>2.04</v>
      </c>
      <c r="EV19" s="24" t="s">
        <v>1015</v>
      </c>
      <c r="EW19" s="25"/>
      <c r="EX19" s="22"/>
      <c r="EY19" s="22"/>
      <c r="EZ19" s="22"/>
      <c r="FA19" s="22"/>
      <c r="FB19" s="22">
        <v>17</v>
      </c>
      <c r="FC19" s="22">
        <v>8.5399999999999991</v>
      </c>
      <c r="FD19" s="24" t="s">
        <v>1052</v>
      </c>
      <c r="FE19" s="25"/>
      <c r="FF19" s="22"/>
      <c r="FG19" s="22">
        <v>17</v>
      </c>
      <c r="FH19" s="22">
        <v>7.2</v>
      </c>
      <c r="FI19" s="24" t="s">
        <v>1089</v>
      </c>
      <c r="FJ19" s="25"/>
      <c r="FK19" s="22"/>
      <c r="FL19" s="22"/>
      <c r="FM19" s="22"/>
      <c r="FN19" s="22"/>
      <c r="FO19" s="1">
        <v>16</v>
      </c>
      <c r="FP19" s="1">
        <v>17.809999999999999</v>
      </c>
      <c r="FQ19" s="28" t="s">
        <v>450</v>
      </c>
      <c r="FR19" s="29"/>
      <c r="FS19" s="1"/>
      <c r="FT19" s="1">
        <v>16</v>
      </c>
      <c r="FU19" s="1">
        <v>15.09</v>
      </c>
      <c r="FV19" s="28" t="s">
        <v>449</v>
      </c>
      <c r="FW19" s="28"/>
      <c r="FX19" s="1"/>
      <c r="FY19" s="1"/>
    </row>
    <row r="20" spans="1:181">
      <c r="A20" s="22">
        <v>18</v>
      </c>
      <c r="B20" s="23">
        <v>8.638888888888889E-2</v>
      </c>
      <c r="C20" s="24" t="s">
        <v>352</v>
      </c>
      <c r="D20" s="25"/>
      <c r="E20" s="22"/>
      <c r="F20" s="22">
        <v>17</v>
      </c>
      <c r="G20" s="23">
        <v>9.7002314814814805E-2</v>
      </c>
      <c r="H20" s="24" t="s">
        <v>203</v>
      </c>
      <c r="I20" s="25"/>
      <c r="J20" s="22"/>
      <c r="K20" s="22"/>
      <c r="L20" s="22"/>
      <c r="M20" s="22"/>
      <c r="N20" s="22">
        <v>18</v>
      </c>
      <c r="O20" s="26">
        <v>2.4583333333333335</v>
      </c>
      <c r="P20" s="24" t="s">
        <v>399</v>
      </c>
      <c r="Q20" s="25"/>
      <c r="R20" s="22"/>
      <c r="S20" s="26">
        <f t="shared" si="0"/>
        <v>4.0972222222222222E-2</v>
      </c>
      <c r="T20" s="22">
        <v>18</v>
      </c>
      <c r="U20" s="23">
        <v>4.6053240740740742E-2</v>
      </c>
      <c r="V20" s="24" t="s">
        <v>368</v>
      </c>
      <c r="W20" s="25"/>
      <c r="X20" s="22"/>
      <c r="Y20" s="22"/>
      <c r="Z20" s="22"/>
      <c r="AA20" s="22"/>
      <c r="AB20" s="22">
        <v>18</v>
      </c>
      <c r="AC20" s="27">
        <v>1.8622569444444445E-2</v>
      </c>
      <c r="AD20" s="24" t="s">
        <v>304</v>
      </c>
      <c r="AE20" s="25"/>
      <c r="AF20" s="22"/>
      <c r="AG20" s="22">
        <v>18</v>
      </c>
      <c r="AH20" s="27">
        <v>2.0992361111111111E-2</v>
      </c>
      <c r="AI20" s="24" t="s">
        <v>217</v>
      </c>
      <c r="AJ20" s="25"/>
      <c r="AK20" s="22"/>
      <c r="AL20" s="22"/>
      <c r="AM20" s="22"/>
      <c r="AN20" s="22"/>
      <c r="AO20" s="22">
        <v>18</v>
      </c>
      <c r="AP20" s="27">
        <v>8.9149305555555561E-3</v>
      </c>
      <c r="AQ20" s="24" t="s">
        <v>327</v>
      </c>
      <c r="AR20" s="25"/>
      <c r="AS20" s="22"/>
      <c r="AT20" s="22">
        <v>18</v>
      </c>
      <c r="AU20" s="27">
        <v>1.0074305555555555E-2</v>
      </c>
      <c r="AV20" s="24" t="s">
        <v>68</v>
      </c>
      <c r="AW20" s="25"/>
      <c r="AX20" s="22"/>
      <c r="AY20" s="22"/>
      <c r="AZ20" s="22"/>
      <c r="BA20" s="22"/>
      <c r="BB20" s="22">
        <v>18</v>
      </c>
      <c r="BC20" s="27">
        <v>5.2428240740740742E-3</v>
      </c>
      <c r="BD20" s="24" t="s">
        <v>291</v>
      </c>
      <c r="BE20" s="25"/>
      <c r="BF20" s="22"/>
      <c r="BG20" s="22">
        <v>18</v>
      </c>
      <c r="BH20" s="27">
        <v>5.9469907407407397E-3</v>
      </c>
      <c r="BI20" s="24" t="s">
        <v>161</v>
      </c>
      <c r="BJ20" s="25"/>
      <c r="BK20" s="22"/>
      <c r="BL20" s="22"/>
      <c r="BM20" s="22"/>
      <c r="BN20" s="22"/>
      <c r="BO20" s="22">
        <v>18</v>
      </c>
      <c r="BP20" s="27">
        <v>2.4223379629629625E-3</v>
      </c>
      <c r="BQ20" s="24" t="s">
        <v>702</v>
      </c>
      <c r="BR20" s="25"/>
      <c r="BS20" s="22"/>
      <c r="BT20" s="22">
        <v>18</v>
      </c>
      <c r="BU20" s="27">
        <v>2.7331018518518516E-3</v>
      </c>
      <c r="BV20" s="24" t="s">
        <v>87</v>
      </c>
      <c r="BW20" s="25"/>
      <c r="BX20" s="22"/>
      <c r="BY20" s="22"/>
      <c r="BZ20" s="22"/>
      <c r="CA20" s="22"/>
      <c r="CB20" s="22">
        <v>18</v>
      </c>
      <c r="CC20" s="27">
        <v>1.1877314814814815E-3</v>
      </c>
      <c r="CD20" s="24" t="s">
        <v>40</v>
      </c>
      <c r="CE20" s="25"/>
      <c r="CF20" s="22"/>
      <c r="CG20" s="22">
        <v>18</v>
      </c>
      <c r="CH20" s="27">
        <v>1.3375000000000001E-3</v>
      </c>
      <c r="CI20" s="24" t="s">
        <v>279</v>
      </c>
      <c r="CJ20" s="25"/>
      <c r="CK20" s="22"/>
      <c r="CL20" s="22"/>
      <c r="CM20" s="22"/>
      <c r="CN20" s="22"/>
      <c r="CO20" s="22">
        <v>18</v>
      </c>
      <c r="CP20" s="22">
        <v>44.02</v>
      </c>
      <c r="CQ20" s="24" t="s">
        <v>799</v>
      </c>
      <c r="CR20" s="25"/>
      <c r="CS20" s="22"/>
      <c r="CT20" s="22">
        <v>18</v>
      </c>
      <c r="CU20" s="22">
        <v>49.28</v>
      </c>
      <c r="CV20" s="24" t="s">
        <v>835</v>
      </c>
      <c r="CW20" s="25"/>
      <c r="CX20" s="22"/>
      <c r="CY20" s="22"/>
      <c r="CZ20" s="22"/>
      <c r="DA20" s="22"/>
      <c r="DB20" s="22">
        <v>17</v>
      </c>
      <c r="DC20" s="22">
        <v>19.77</v>
      </c>
      <c r="DD20" s="24" t="s">
        <v>38</v>
      </c>
      <c r="DE20" s="25"/>
      <c r="DF20" s="22"/>
      <c r="DG20" s="22">
        <v>18</v>
      </c>
      <c r="DH20" s="22">
        <v>21.83</v>
      </c>
      <c r="DI20" s="24" t="s">
        <v>194</v>
      </c>
      <c r="DJ20" s="25"/>
      <c r="DK20" s="22"/>
      <c r="DL20" s="22"/>
      <c r="DM20" s="22"/>
      <c r="DN20" s="22"/>
      <c r="DO20" s="22">
        <v>17</v>
      </c>
      <c r="DP20" s="22">
        <v>9.86</v>
      </c>
      <c r="DQ20" s="24" t="s">
        <v>383</v>
      </c>
      <c r="DR20" s="25"/>
      <c r="DS20" s="22"/>
      <c r="DT20" s="22">
        <v>14</v>
      </c>
      <c r="DU20" s="22">
        <v>10.78</v>
      </c>
      <c r="DV20" s="24" t="s">
        <v>374</v>
      </c>
      <c r="DW20" s="25"/>
      <c r="DX20" s="22"/>
      <c r="DY20" s="22"/>
      <c r="DZ20" s="22"/>
      <c r="EA20" s="22"/>
      <c r="EB20" s="22">
        <v>15</v>
      </c>
      <c r="EC20" s="22">
        <v>6.46</v>
      </c>
      <c r="ED20" s="24" t="s">
        <v>101</v>
      </c>
      <c r="EE20" s="25"/>
      <c r="EF20" s="22"/>
      <c r="EG20" s="22">
        <v>17</v>
      </c>
      <c r="EH20" s="22">
        <v>7.02</v>
      </c>
      <c r="EI20" s="24" t="s">
        <v>955</v>
      </c>
      <c r="EJ20" s="25"/>
      <c r="EK20" s="22"/>
      <c r="EL20" s="22"/>
      <c r="EM20" s="22"/>
      <c r="EN20" s="22"/>
      <c r="EO20" s="22">
        <v>16</v>
      </c>
      <c r="EP20" s="22">
        <v>2.38</v>
      </c>
      <c r="EQ20" s="24" t="s">
        <v>980</v>
      </c>
      <c r="ER20" s="25"/>
      <c r="ES20" s="22"/>
      <c r="ET20" s="22">
        <v>15</v>
      </c>
      <c r="EU20" s="22">
        <v>2.04</v>
      </c>
      <c r="EV20" s="24" t="s">
        <v>1016</v>
      </c>
      <c r="EW20" s="25"/>
      <c r="EX20" s="22"/>
      <c r="EY20" s="22"/>
      <c r="EZ20" s="22"/>
      <c r="FA20" s="22"/>
      <c r="FB20" s="22">
        <v>17</v>
      </c>
      <c r="FC20" s="22">
        <v>8.5399999999999991</v>
      </c>
      <c r="FD20" s="24" t="s">
        <v>1053</v>
      </c>
      <c r="FE20" s="25"/>
      <c r="FF20" s="22"/>
      <c r="FG20" s="22">
        <v>17</v>
      </c>
      <c r="FH20" s="22">
        <v>7.2</v>
      </c>
      <c r="FI20" s="24" t="s">
        <v>1090</v>
      </c>
      <c r="FJ20" s="25"/>
      <c r="FK20" s="22"/>
      <c r="FL20" s="22"/>
      <c r="FM20" s="22"/>
      <c r="FN20" s="22"/>
      <c r="FO20" s="1">
        <v>18</v>
      </c>
      <c r="FP20" s="1">
        <v>17.79</v>
      </c>
      <c r="FQ20" s="28" t="s">
        <v>436</v>
      </c>
      <c r="FR20" s="29"/>
      <c r="FS20" s="1"/>
      <c r="FT20" s="1">
        <v>18</v>
      </c>
      <c r="FU20" s="1">
        <v>15.07</v>
      </c>
      <c r="FV20" s="28" t="s">
        <v>435</v>
      </c>
      <c r="FW20" s="28"/>
      <c r="FX20" s="1"/>
      <c r="FY20" s="1"/>
    </row>
    <row r="21" spans="1:181">
      <c r="A21" s="22">
        <v>19</v>
      </c>
      <c r="B21" s="23">
        <v>8.6423611111111118E-2</v>
      </c>
      <c r="C21" s="24" t="s">
        <v>330</v>
      </c>
      <c r="D21" s="25"/>
      <c r="E21" s="22"/>
      <c r="F21" s="22">
        <v>19</v>
      </c>
      <c r="G21" s="23">
        <v>9.7037037037037033E-2</v>
      </c>
      <c r="H21" s="24" t="s">
        <v>112</v>
      </c>
      <c r="I21" s="25"/>
      <c r="J21" s="22"/>
      <c r="K21" s="22"/>
      <c r="L21" s="22"/>
      <c r="M21" s="22"/>
      <c r="N21" s="22">
        <v>19</v>
      </c>
      <c r="O21" s="26">
        <v>2.4590277777777776</v>
      </c>
      <c r="P21" s="24" t="s">
        <v>167</v>
      </c>
      <c r="Q21" s="25"/>
      <c r="R21" s="22"/>
      <c r="S21" s="26">
        <f t="shared" si="0"/>
        <v>4.0983796296296296E-2</v>
      </c>
      <c r="T21" s="22">
        <v>19</v>
      </c>
      <c r="U21" s="23">
        <v>4.6087962962962963E-2</v>
      </c>
      <c r="V21" s="24" t="s">
        <v>594</v>
      </c>
      <c r="W21" s="25"/>
      <c r="X21" s="22"/>
      <c r="Y21" s="22"/>
      <c r="Z21" s="22"/>
      <c r="AA21" s="22"/>
      <c r="AB21" s="22">
        <v>19</v>
      </c>
      <c r="AC21" s="27">
        <v>1.8622916666666666E-2</v>
      </c>
      <c r="AD21" s="24" t="s">
        <v>218</v>
      </c>
      <c r="AE21" s="25"/>
      <c r="AF21" s="22"/>
      <c r="AG21" s="22">
        <v>19</v>
      </c>
      <c r="AH21" s="27">
        <v>2.1035763888888889E-2</v>
      </c>
      <c r="AI21" s="24" t="s">
        <v>109</v>
      </c>
      <c r="AJ21" s="25"/>
      <c r="AK21" s="22"/>
      <c r="AL21" s="22"/>
      <c r="AM21" s="22"/>
      <c r="AN21" s="22"/>
      <c r="AO21" s="22">
        <v>19</v>
      </c>
      <c r="AP21" s="27">
        <v>8.9184027777777768E-3</v>
      </c>
      <c r="AQ21" s="24" t="s">
        <v>608</v>
      </c>
      <c r="AR21" s="25"/>
      <c r="AS21" s="22"/>
      <c r="AT21" s="22">
        <v>19</v>
      </c>
      <c r="AU21" s="27">
        <v>1.0079629629629629E-2</v>
      </c>
      <c r="AV21" s="24" t="s">
        <v>20</v>
      </c>
      <c r="AW21" s="25"/>
      <c r="AX21" s="22"/>
      <c r="AY21" s="22"/>
      <c r="AZ21" s="22"/>
      <c r="BA21" s="22"/>
      <c r="BB21" s="22">
        <v>19</v>
      </c>
      <c r="BC21" s="27">
        <v>5.2515046296296294E-3</v>
      </c>
      <c r="BD21" s="24" t="s">
        <v>17</v>
      </c>
      <c r="BE21" s="25"/>
      <c r="BF21" s="22"/>
      <c r="BG21" s="22">
        <v>19</v>
      </c>
      <c r="BH21" s="27">
        <v>5.9583333333333328E-3</v>
      </c>
      <c r="BI21" s="24" t="s">
        <v>677</v>
      </c>
      <c r="BJ21" s="25"/>
      <c r="BK21" s="22"/>
      <c r="BL21" s="22"/>
      <c r="BM21" s="22"/>
      <c r="BN21" s="22"/>
      <c r="BO21" s="22">
        <v>19</v>
      </c>
      <c r="BP21" s="27">
        <v>2.4243055555555558E-3</v>
      </c>
      <c r="BQ21" s="24" t="s">
        <v>703</v>
      </c>
      <c r="BR21" s="25"/>
      <c r="BS21" s="22"/>
      <c r="BT21" s="22">
        <v>19</v>
      </c>
      <c r="BU21" s="27">
        <v>2.733564814814815E-3</v>
      </c>
      <c r="BV21" s="24" t="s">
        <v>125</v>
      </c>
      <c r="BW21" s="25"/>
      <c r="BX21" s="22"/>
      <c r="BY21" s="22"/>
      <c r="BZ21" s="22"/>
      <c r="CA21" s="22"/>
      <c r="CB21" s="22">
        <v>19</v>
      </c>
      <c r="CC21" s="27">
        <v>1.1883101851851853E-3</v>
      </c>
      <c r="CD21" s="24" t="s">
        <v>744</v>
      </c>
      <c r="CE21" s="25"/>
      <c r="CF21" s="22"/>
      <c r="CG21" s="22">
        <v>19</v>
      </c>
      <c r="CH21" s="27">
        <v>1.3379629629629629E-3</v>
      </c>
      <c r="CI21" s="24" t="s">
        <v>268</v>
      </c>
      <c r="CJ21" s="25"/>
      <c r="CK21" s="22"/>
      <c r="CL21" s="22"/>
      <c r="CM21" s="22"/>
      <c r="CN21" s="22"/>
      <c r="CO21" s="22">
        <v>19</v>
      </c>
      <c r="CP21" s="22">
        <v>44.05</v>
      </c>
      <c r="CQ21" s="24" t="s">
        <v>800</v>
      </c>
      <c r="CR21" s="25"/>
      <c r="CS21" s="22"/>
      <c r="CT21" s="22">
        <v>18</v>
      </c>
      <c r="CU21" s="22">
        <v>49.28</v>
      </c>
      <c r="CV21" s="24" t="s">
        <v>836</v>
      </c>
      <c r="CW21" s="25"/>
      <c r="CX21" s="22"/>
      <c r="CY21" s="22"/>
      <c r="CZ21" s="22"/>
      <c r="DA21" s="22"/>
      <c r="DB21" s="22">
        <v>19</v>
      </c>
      <c r="DC21" s="22">
        <v>19.79</v>
      </c>
      <c r="DD21" s="24" t="s">
        <v>863</v>
      </c>
      <c r="DE21" s="25"/>
      <c r="DF21" s="22"/>
      <c r="DG21" s="22">
        <v>19</v>
      </c>
      <c r="DH21" s="22">
        <v>21.85</v>
      </c>
      <c r="DI21" s="24" t="s">
        <v>142</v>
      </c>
      <c r="DJ21" s="25"/>
      <c r="DK21" s="22"/>
      <c r="DL21" s="22"/>
      <c r="DM21" s="22"/>
      <c r="DN21" s="22"/>
      <c r="DO21" s="22">
        <v>17</v>
      </c>
      <c r="DP21" s="22">
        <v>9.86</v>
      </c>
      <c r="DQ21" s="24" t="s">
        <v>862</v>
      </c>
      <c r="DR21" s="25"/>
      <c r="DS21" s="22"/>
      <c r="DT21" s="22">
        <v>19</v>
      </c>
      <c r="DU21" s="22">
        <v>10.79</v>
      </c>
      <c r="DV21" s="24" t="s">
        <v>891</v>
      </c>
      <c r="DW21" s="25"/>
      <c r="DX21" s="22"/>
      <c r="DY21" s="22"/>
      <c r="DZ21" s="22"/>
      <c r="EA21" s="22"/>
      <c r="EB21" s="22">
        <v>15</v>
      </c>
      <c r="EC21" s="22">
        <v>6.46</v>
      </c>
      <c r="ED21" s="24" t="s">
        <v>7</v>
      </c>
      <c r="EE21" s="25"/>
      <c r="EF21" s="22"/>
      <c r="EG21" s="22">
        <v>17</v>
      </c>
      <c r="EH21" s="22">
        <v>7.02</v>
      </c>
      <c r="EI21" s="24" t="s">
        <v>956</v>
      </c>
      <c r="EJ21" s="25"/>
      <c r="EK21" s="22"/>
      <c r="EL21" s="22"/>
      <c r="EM21" s="22"/>
      <c r="EN21" s="22"/>
      <c r="EO21" s="22">
        <v>16</v>
      </c>
      <c r="EP21" s="22">
        <v>2.38</v>
      </c>
      <c r="EQ21" s="24" t="s">
        <v>981</v>
      </c>
      <c r="ER21" s="25"/>
      <c r="ES21" s="22"/>
      <c r="ET21" s="22">
        <v>19</v>
      </c>
      <c r="EU21" s="22">
        <v>2.0299999999999998</v>
      </c>
      <c r="EV21" s="24" t="s">
        <v>1017</v>
      </c>
      <c r="EW21" s="25"/>
      <c r="EX21" s="22"/>
      <c r="EY21" s="22"/>
      <c r="EZ21" s="22"/>
      <c r="FA21" s="22"/>
      <c r="FB21" s="22">
        <v>19</v>
      </c>
      <c r="FC21" s="22">
        <v>8.5299999999999994</v>
      </c>
      <c r="FD21" s="24" t="s">
        <v>1054</v>
      </c>
      <c r="FE21" s="25"/>
      <c r="FF21" s="22"/>
      <c r="FG21" s="22">
        <v>17</v>
      </c>
      <c r="FH21" s="22">
        <v>7.2</v>
      </c>
      <c r="FI21" s="24" t="s">
        <v>1091</v>
      </c>
      <c r="FJ21" s="25"/>
      <c r="FK21" s="22"/>
      <c r="FL21" s="22"/>
      <c r="FM21" s="22"/>
      <c r="FN21" s="22"/>
      <c r="FO21" s="1">
        <v>19</v>
      </c>
      <c r="FP21" s="1">
        <v>17.78</v>
      </c>
      <c r="FQ21" s="28" t="s">
        <v>430</v>
      </c>
      <c r="FR21" s="29"/>
      <c r="FS21" s="1"/>
      <c r="FT21" s="1">
        <v>19</v>
      </c>
      <c r="FU21" s="1">
        <v>15.04</v>
      </c>
      <c r="FV21" s="28" t="s">
        <v>429</v>
      </c>
      <c r="FW21" s="28"/>
      <c r="FX21" s="1"/>
      <c r="FY21" s="1"/>
    </row>
    <row r="22" spans="1:181">
      <c r="A22" s="22">
        <v>19</v>
      </c>
      <c r="B22" s="23">
        <v>8.6423611111111118E-2</v>
      </c>
      <c r="C22" s="24" t="s">
        <v>260</v>
      </c>
      <c r="D22" s="25"/>
      <c r="E22" s="22"/>
      <c r="F22" s="22">
        <v>20</v>
      </c>
      <c r="G22" s="23">
        <v>9.706018518518518E-2</v>
      </c>
      <c r="H22" s="24" t="s">
        <v>378</v>
      </c>
      <c r="I22" s="25"/>
      <c r="J22" s="22"/>
      <c r="K22" s="22"/>
      <c r="L22" s="22"/>
      <c r="M22" s="22"/>
      <c r="N22" s="22">
        <v>20</v>
      </c>
      <c r="O22" s="26">
        <v>2.4597222222222221</v>
      </c>
      <c r="P22" s="24" t="s">
        <v>284</v>
      </c>
      <c r="Q22" s="25"/>
      <c r="R22" s="22"/>
      <c r="S22" s="26">
        <f t="shared" si="0"/>
        <v>4.099537037037037E-2</v>
      </c>
      <c r="T22" s="22">
        <v>20</v>
      </c>
      <c r="U22" s="23">
        <v>4.612268518518519E-2</v>
      </c>
      <c r="V22" s="24" t="s">
        <v>358</v>
      </c>
      <c r="W22" s="25"/>
      <c r="X22" s="22"/>
      <c r="Y22" s="22"/>
      <c r="Z22" s="22"/>
      <c r="AA22" s="22"/>
      <c r="AB22" s="22">
        <v>20</v>
      </c>
      <c r="AC22" s="27">
        <v>1.8624999999999999E-2</v>
      </c>
      <c r="AD22" s="24" t="s">
        <v>608</v>
      </c>
      <c r="AE22" s="25"/>
      <c r="AF22" s="22"/>
      <c r="AG22" s="22">
        <v>20</v>
      </c>
      <c r="AH22" s="27">
        <v>2.1046180555555558E-2</v>
      </c>
      <c r="AI22" s="24" t="s">
        <v>183</v>
      </c>
      <c r="AJ22" s="25"/>
      <c r="AK22" s="22"/>
      <c r="AL22" s="22"/>
      <c r="AM22" s="22"/>
      <c r="AN22" s="22"/>
      <c r="AO22" s="22">
        <v>20</v>
      </c>
      <c r="AP22" s="27">
        <v>8.9203703703703702E-3</v>
      </c>
      <c r="AQ22" s="24" t="s">
        <v>629</v>
      </c>
      <c r="AR22" s="25"/>
      <c r="AS22" s="22"/>
      <c r="AT22" s="22">
        <v>20</v>
      </c>
      <c r="AU22" s="27">
        <v>1.0082638888888889E-2</v>
      </c>
      <c r="AV22" s="24" t="s">
        <v>90</v>
      </c>
      <c r="AW22" s="25"/>
      <c r="AX22" s="22"/>
      <c r="AY22" s="22"/>
      <c r="AZ22" s="22"/>
      <c r="BA22" s="22"/>
      <c r="BB22" s="22">
        <v>19</v>
      </c>
      <c r="BC22" s="27">
        <v>5.2515046296296294E-3</v>
      </c>
      <c r="BD22" s="24" t="s">
        <v>162</v>
      </c>
      <c r="BE22" s="25"/>
      <c r="BF22" s="22"/>
      <c r="BG22" s="22">
        <v>20</v>
      </c>
      <c r="BH22" s="27">
        <v>5.9685185185185188E-3</v>
      </c>
      <c r="BI22" s="24" t="s">
        <v>678</v>
      </c>
      <c r="BJ22" s="25"/>
      <c r="BK22" s="22"/>
      <c r="BL22" s="22"/>
      <c r="BM22" s="22"/>
      <c r="BN22" s="22"/>
      <c r="BO22" s="22">
        <v>19</v>
      </c>
      <c r="BP22" s="27">
        <v>2.4243055555555558E-3</v>
      </c>
      <c r="BQ22" s="24" t="s">
        <v>164</v>
      </c>
      <c r="BR22" s="25"/>
      <c r="BS22" s="22"/>
      <c r="BT22" s="22">
        <v>20</v>
      </c>
      <c r="BU22" s="27">
        <v>2.7348379629629628E-3</v>
      </c>
      <c r="BV22" s="24" t="s">
        <v>325</v>
      </c>
      <c r="BW22" s="25"/>
      <c r="BX22" s="22"/>
      <c r="BY22" s="22"/>
      <c r="BZ22" s="22"/>
      <c r="CA22" s="22"/>
      <c r="CB22" s="22">
        <v>20</v>
      </c>
      <c r="CC22" s="27">
        <v>1.1885416666666667E-3</v>
      </c>
      <c r="CD22" s="24" t="s">
        <v>745</v>
      </c>
      <c r="CE22" s="25"/>
      <c r="CF22" s="22"/>
      <c r="CG22" s="22">
        <v>20</v>
      </c>
      <c r="CH22" s="27">
        <v>1.3380787037037035E-3</v>
      </c>
      <c r="CI22" s="24" t="s">
        <v>254</v>
      </c>
      <c r="CJ22" s="25"/>
      <c r="CK22" s="22"/>
      <c r="CL22" s="22"/>
      <c r="CM22" s="22"/>
      <c r="CN22" s="22"/>
      <c r="CO22" s="22">
        <v>20</v>
      </c>
      <c r="CP22" s="22">
        <v>44.09</v>
      </c>
      <c r="CQ22" s="24" t="s">
        <v>801</v>
      </c>
      <c r="CR22" s="25"/>
      <c r="CS22" s="22"/>
      <c r="CT22" s="22">
        <v>20</v>
      </c>
      <c r="CU22" s="22">
        <v>49.29</v>
      </c>
      <c r="CV22" s="24" t="s">
        <v>837</v>
      </c>
      <c r="CW22" s="25"/>
      <c r="CX22" s="22"/>
      <c r="CY22" s="22"/>
      <c r="CZ22" s="22"/>
      <c r="DA22" s="22"/>
      <c r="DB22" s="22">
        <v>19</v>
      </c>
      <c r="DC22" s="22">
        <v>19.79</v>
      </c>
      <c r="DD22" s="24" t="s">
        <v>864</v>
      </c>
      <c r="DE22" s="25"/>
      <c r="DF22" s="22"/>
      <c r="DG22" s="22">
        <v>20</v>
      </c>
      <c r="DH22" s="22">
        <v>21.87</v>
      </c>
      <c r="DI22" s="24" t="s">
        <v>207</v>
      </c>
      <c r="DJ22" s="25"/>
      <c r="DK22" s="22"/>
      <c r="DL22" s="22"/>
      <c r="DM22" s="22"/>
      <c r="DN22" s="22"/>
      <c r="DO22" s="22">
        <v>17</v>
      </c>
      <c r="DP22" s="22">
        <v>9.86</v>
      </c>
      <c r="DQ22" s="24" t="s">
        <v>871</v>
      </c>
      <c r="DR22" s="25"/>
      <c r="DS22" s="22"/>
      <c r="DT22" s="22">
        <v>19</v>
      </c>
      <c r="DU22" s="22">
        <v>10.79</v>
      </c>
      <c r="DV22" s="24" t="s">
        <v>382</v>
      </c>
      <c r="DW22" s="25"/>
      <c r="DX22" s="22"/>
      <c r="DY22" s="22"/>
      <c r="DZ22" s="22"/>
      <c r="EA22" s="22"/>
      <c r="EB22" s="22">
        <v>20</v>
      </c>
      <c r="EC22" s="22">
        <v>6.47</v>
      </c>
      <c r="ED22" s="24" t="s">
        <v>919</v>
      </c>
      <c r="EE22" s="25"/>
      <c r="EF22" s="22"/>
      <c r="EG22" s="22">
        <v>17</v>
      </c>
      <c r="EH22" s="22">
        <v>7.02</v>
      </c>
      <c r="EI22" s="24" t="s">
        <v>957</v>
      </c>
      <c r="EJ22" s="25"/>
      <c r="EK22" s="22"/>
      <c r="EL22" s="22"/>
      <c r="EM22" s="22"/>
      <c r="EN22" s="22"/>
      <c r="EO22" s="22">
        <v>16</v>
      </c>
      <c r="EP22" s="22">
        <v>2.38</v>
      </c>
      <c r="EQ22" s="24" t="s">
        <v>982</v>
      </c>
      <c r="ER22" s="25"/>
      <c r="ES22" s="22"/>
      <c r="ET22" s="22">
        <v>19</v>
      </c>
      <c r="EU22" s="22">
        <v>2.0299999999999998</v>
      </c>
      <c r="EV22" s="24" t="s">
        <v>1018</v>
      </c>
      <c r="EW22" s="25"/>
      <c r="EX22" s="22"/>
      <c r="EY22" s="22"/>
      <c r="EZ22" s="22"/>
      <c r="FA22" s="22"/>
      <c r="FB22" s="22">
        <v>20</v>
      </c>
      <c r="FC22" s="22">
        <v>8.52</v>
      </c>
      <c r="FD22" s="24" t="s">
        <v>1055</v>
      </c>
      <c r="FE22" s="25"/>
      <c r="FF22" s="22"/>
      <c r="FG22" s="22">
        <v>17</v>
      </c>
      <c r="FH22" s="22">
        <v>7.2</v>
      </c>
      <c r="FI22" s="24" t="s">
        <v>274</v>
      </c>
      <c r="FJ22" s="25"/>
      <c r="FK22" s="22"/>
      <c r="FL22" s="22"/>
      <c r="FM22" s="22"/>
      <c r="FN22" s="22"/>
      <c r="FO22" s="1">
        <v>19</v>
      </c>
      <c r="FP22" s="1">
        <v>17.78</v>
      </c>
      <c r="FQ22" s="28" t="s">
        <v>422</v>
      </c>
      <c r="FR22" s="29"/>
      <c r="FS22" s="1"/>
      <c r="FT22" s="1">
        <v>20</v>
      </c>
      <c r="FU22" s="1">
        <v>15.03</v>
      </c>
      <c r="FV22" s="28" t="s">
        <v>421</v>
      </c>
      <c r="FW22" s="28"/>
      <c r="FX22" s="1"/>
      <c r="FY22" s="1"/>
    </row>
    <row r="23" spans="1:181">
      <c r="A23" s="22">
        <v>21</v>
      </c>
      <c r="B23" s="23">
        <v>8.6435185185185184E-2</v>
      </c>
      <c r="C23" s="24" t="s">
        <v>306</v>
      </c>
      <c r="D23" s="25"/>
      <c r="E23" s="22"/>
      <c r="F23" s="22">
        <v>21</v>
      </c>
      <c r="G23" s="23">
        <v>9.707175925925926E-2</v>
      </c>
      <c r="H23" s="24" t="s">
        <v>370</v>
      </c>
      <c r="I23" s="25"/>
      <c r="J23" s="22"/>
      <c r="K23" s="22"/>
      <c r="L23" s="22"/>
      <c r="M23" s="22"/>
      <c r="N23" s="22">
        <v>21</v>
      </c>
      <c r="O23" s="26">
        <v>2.4618055555555558</v>
      </c>
      <c r="P23" s="24" t="s">
        <v>23</v>
      </c>
      <c r="Q23" s="25"/>
      <c r="R23" s="22"/>
      <c r="S23" s="26">
        <f t="shared" si="0"/>
        <v>4.1030092592592597E-2</v>
      </c>
      <c r="T23" s="22">
        <v>21</v>
      </c>
      <c r="U23" s="23">
        <v>4.6134259259259264E-2</v>
      </c>
      <c r="V23" s="24" t="s">
        <v>338</v>
      </c>
      <c r="W23" s="25"/>
      <c r="X23" s="22"/>
      <c r="Y23" s="22"/>
      <c r="Z23" s="22"/>
      <c r="AA23" s="22"/>
      <c r="AB23" s="22">
        <v>21</v>
      </c>
      <c r="AC23" s="27">
        <v>1.8627083333333332E-2</v>
      </c>
      <c r="AD23" s="24" t="s">
        <v>21</v>
      </c>
      <c r="AE23" s="25"/>
      <c r="AF23" s="22"/>
      <c r="AG23" s="22">
        <v>21</v>
      </c>
      <c r="AH23" s="27">
        <v>2.1084143518518519E-2</v>
      </c>
      <c r="AI23" s="24" t="s">
        <v>348</v>
      </c>
      <c r="AJ23" s="25"/>
      <c r="AK23" s="22"/>
      <c r="AL23" s="22"/>
      <c r="AM23" s="22"/>
      <c r="AN23" s="22"/>
      <c r="AO23" s="22">
        <v>21</v>
      </c>
      <c r="AP23" s="27">
        <v>8.9212962962962952E-3</v>
      </c>
      <c r="AQ23" s="24" t="s">
        <v>282</v>
      </c>
      <c r="AR23" s="25"/>
      <c r="AS23" s="22"/>
      <c r="AT23" s="22">
        <v>21</v>
      </c>
      <c r="AU23" s="27">
        <v>1.0083333333333333E-2</v>
      </c>
      <c r="AV23" s="24" t="s">
        <v>70</v>
      </c>
      <c r="AW23" s="25"/>
      <c r="AX23" s="22"/>
      <c r="AY23" s="22"/>
      <c r="AZ23" s="22"/>
      <c r="BA23" s="22"/>
      <c r="BB23" s="22">
        <v>21</v>
      </c>
      <c r="BC23" s="27">
        <v>5.2552083333333331E-3</v>
      </c>
      <c r="BD23" s="24" t="s">
        <v>636</v>
      </c>
      <c r="BE23" s="25"/>
      <c r="BF23" s="22"/>
      <c r="BG23" s="22">
        <v>21</v>
      </c>
      <c r="BH23" s="27">
        <v>5.9706018518518519E-3</v>
      </c>
      <c r="BI23" s="24" t="s">
        <v>653</v>
      </c>
      <c r="BJ23" s="25"/>
      <c r="BK23" s="22"/>
      <c r="BL23" s="22"/>
      <c r="BM23" s="22"/>
      <c r="BN23" s="22"/>
      <c r="BO23" s="22">
        <v>21</v>
      </c>
      <c r="BP23" s="27">
        <v>2.4244212962962965E-3</v>
      </c>
      <c r="BQ23" s="24" t="s">
        <v>43</v>
      </c>
      <c r="BR23" s="25"/>
      <c r="BS23" s="22"/>
      <c r="BT23" s="22">
        <v>21</v>
      </c>
      <c r="BU23" s="27">
        <v>2.7350694444444445E-3</v>
      </c>
      <c r="BV23" s="24" t="s">
        <v>300</v>
      </c>
      <c r="BW23" s="25"/>
      <c r="BX23" s="22"/>
      <c r="BY23" s="22"/>
      <c r="BZ23" s="22"/>
      <c r="CA23" s="22"/>
      <c r="CB23" s="22">
        <v>20</v>
      </c>
      <c r="CC23" s="27">
        <v>1.1885416666666667E-3</v>
      </c>
      <c r="CD23" s="24" t="s">
        <v>746</v>
      </c>
      <c r="CE23" s="25"/>
      <c r="CF23" s="22"/>
      <c r="CG23" s="22">
        <v>21</v>
      </c>
      <c r="CH23" s="27">
        <v>1.3388888888888888E-3</v>
      </c>
      <c r="CI23" s="24" t="s">
        <v>225</v>
      </c>
      <c r="CJ23" s="25"/>
      <c r="CK23" s="22"/>
      <c r="CL23" s="22"/>
      <c r="CM23" s="22"/>
      <c r="CN23" s="22"/>
      <c r="CO23" s="22">
        <v>20</v>
      </c>
      <c r="CP23" s="22">
        <v>44.09</v>
      </c>
      <c r="CQ23" s="24" t="s">
        <v>802</v>
      </c>
      <c r="CR23" s="25"/>
      <c r="CS23" s="22"/>
      <c r="CT23" s="22">
        <v>20</v>
      </c>
      <c r="CU23" s="22">
        <v>49.29</v>
      </c>
      <c r="CV23" s="24" t="s">
        <v>838</v>
      </c>
      <c r="CW23" s="25"/>
      <c r="CX23" s="22"/>
      <c r="CY23" s="22"/>
      <c r="CZ23" s="22"/>
      <c r="DA23" s="22"/>
      <c r="DB23" s="22">
        <v>21</v>
      </c>
      <c r="DC23" s="22">
        <v>19.8</v>
      </c>
      <c r="DD23" s="24" t="s">
        <v>865</v>
      </c>
      <c r="DE23" s="25"/>
      <c r="DF23" s="22"/>
      <c r="DG23" s="22">
        <v>21</v>
      </c>
      <c r="DH23" s="22">
        <v>21.88</v>
      </c>
      <c r="DI23" s="24" t="s">
        <v>847</v>
      </c>
      <c r="DJ23" s="25"/>
      <c r="DK23" s="22"/>
      <c r="DL23" s="22"/>
      <c r="DM23" s="22"/>
      <c r="DN23" s="22"/>
      <c r="DO23" s="22">
        <v>17</v>
      </c>
      <c r="DP23" s="22">
        <v>9.86</v>
      </c>
      <c r="DQ23" s="24" t="s">
        <v>917</v>
      </c>
      <c r="DR23" s="25"/>
      <c r="DS23" s="22"/>
      <c r="DT23" s="22">
        <v>19</v>
      </c>
      <c r="DU23" s="22">
        <v>10.79</v>
      </c>
      <c r="DV23" s="24" t="s">
        <v>892</v>
      </c>
      <c r="DW23" s="25"/>
      <c r="DX23" s="22"/>
      <c r="DY23" s="22"/>
      <c r="DZ23" s="22"/>
      <c r="EA23" s="22"/>
      <c r="EB23" s="22">
        <v>20</v>
      </c>
      <c r="EC23" s="22">
        <v>6.47</v>
      </c>
      <c r="ED23" s="24" t="s">
        <v>863</v>
      </c>
      <c r="EE23" s="25"/>
      <c r="EF23" s="22"/>
      <c r="EG23" s="22">
        <v>17</v>
      </c>
      <c r="EH23" s="22">
        <v>7.02</v>
      </c>
      <c r="EI23" s="24" t="s">
        <v>58</v>
      </c>
      <c r="EJ23" s="25"/>
      <c r="EK23" s="22"/>
      <c r="EL23" s="22"/>
      <c r="EM23" s="22"/>
      <c r="EN23" s="22"/>
      <c r="EO23" s="22">
        <v>16</v>
      </c>
      <c r="EP23" s="22">
        <v>2.38</v>
      </c>
      <c r="EQ23" s="24" t="s">
        <v>983</v>
      </c>
      <c r="ER23" s="25"/>
      <c r="ES23" s="22"/>
      <c r="ET23" s="22">
        <v>19</v>
      </c>
      <c r="EU23" s="22">
        <v>2.0299999999999998</v>
      </c>
      <c r="EV23" s="24" t="s">
        <v>1019</v>
      </c>
      <c r="EW23" s="25"/>
      <c r="EX23" s="22"/>
      <c r="EY23" s="22"/>
      <c r="EZ23" s="22"/>
      <c r="FA23" s="22"/>
      <c r="FB23" s="22">
        <v>20</v>
      </c>
      <c r="FC23" s="22">
        <v>8.52</v>
      </c>
      <c r="FD23" s="24" t="s">
        <v>1056</v>
      </c>
      <c r="FE23" s="25"/>
      <c r="FF23" s="22"/>
      <c r="FG23" s="22">
        <v>21</v>
      </c>
      <c r="FH23" s="22">
        <v>7.17</v>
      </c>
      <c r="FI23" s="24" t="s">
        <v>1092</v>
      </c>
      <c r="FJ23" s="25"/>
      <c r="FK23" s="22"/>
      <c r="FL23" s="22"/>
      <c r="FM23" s="22"/>
      <c r="FN23" s="22"/>
      <c r="FO23" s="1">
        <v>21</v>
      </c>
      <c r="FP23" s="1">
        <v>17.77</v>
      </c>
      <c r="FQ23" s="28" t="s">
        <v>413</v>
      </c>
      <c r="FR23" s="29"/>
      <c r="FS23" s="1"/>
      <c r="FT23" s="1">
        <v>20</v>
      </c>
      <c r="FU23" s="1">
        <v>15.03</v>
      </c>
      <c r="FV23" s="28" t="s">
        <v>412</v>
      </c>
      <c r="FW23" s="28"/>
      <c r="FX23" s="1"/>
      <c r="FY23" s="1"/>
    </row>
    <row r="24" spans="1:181">
      <c r="A24" s="22">
        <v>22</v>
      </c>
      <c r="B24" s="23">
        <v>8.6481481481481479E-2</v>
      </c>
      <c r="C24" s="24" t="s">
        <v>153</v>
      </c>
      <c r="D24" s="25"/>
      <c r="E24" s="22"/>
      <c r="F24" s="22">
        <v>22</v>
      </c>
      <c r="G24" s="23">
        <v>9.7106481481481488E-2</v>
      </c>
      <c r="H24" s="24" t="s">
        <v>188</v>
      </c>
      <c r="I24" s="25"/>
      <c r="J24" s="22"/>
      <c r="K24" s="22"/>
      <c r="L24" s="22"/>
      <c r="M24" s="22"/>
      <c r="N24" s="22">
        <v>21</v>
      </c>
      <c r="O24" s="26">
        <v>2.4618055555555558</v>
      </c>
      <c r="P24" s="24" t="s">
        <v>357</v>
      </c>
      <c r="Q24" s="25"/>
      <c r="R24" s="22"/>
      <c r="S24" s="26">
        <f t="shared" si="0"/>
        <v>4.1030092592592597E-2</v>
      </c>
      <c r="T24" s="22">
        <v>22</v>
      </c>
      <c r="U24" s="23">
        <v>4.614583333333333E-2</v>
      </c>
      <c r="V24" s="24" t="s">
        <v>285</v>
      </c>
      <c r="W24" s="25"/>
      <c r="X24" s="22"/>
      <c r="Y24" s="22"/>
      <c r="Z24" s="22"/>
      <c r="AA24" s="22"/>
      <c r="AB24" s="22">
        <v>22</v>
      </c>
      <c r="AC24" s="27">
        <v>1.8627430555555557E-2</v>
      </c>
      <c r="AD24" s="24" t="s">
        <v>91</v>
      </c>
      <c r="AE24" s="25"/>
      <c r="AF24" s="22"/>
      <c r="AG24" s="22">
        <v>22</v>
      </c>
      <c r="AH24" s="27">
        <v>2.109050925925926E-2</v>
      </c>
      <c r="AI24" s="24" t="s">
        <v>257</v>
      </c>
      <c r="AJ24" s="25"/>
      <c r="AK24" s="22"/>
      <c r="AL24" s="22"/>
      <c r="AM24" s="22"/>
      <c r="AN24" s="22"/>
      <c r="AO24" s="22">
        <v>22</v>
      </c>
      <c r="AP24" s="27">
        <v>8.9219907407407407E-3</v>
      </c>
      <c r="AQ24" s="24" t="s">
        <v>270</v>
      </c>
      <c r="AR24" s="25"/>
      <c r="AS24" s="22"/>
      <c r="AT24" s="22">
        <v>22</v>
      </c>
      <c r="AU24" s="27">
        <v>1.0086574074074074E-2</v>
      </c>
      <c r="AV24" s="24" t="s">
        <v>16</v>
      </c>
      <c r="AW24" s="25"/>
      <c r="AX24" s="22"/>
      <c r="AY24" s="22"/>
      <c r="AZ24" s="22"/>
      <c r="BA24" s="22"/>
      <c r="BB24" s="22">
        <v>22</v>
      </c>
      <c r="BC24" s="27">
        <v>5.2562500000000005E-3</v>
      </c>
      <c r="BD24" s="24" t="s">
        <v>89</v>
      </c>
      <c r="BE24" s="25"/>
      <c r="BF24" s="22"/>
      <c r="BG24" s="22">
        <v>22</v>
      </c>
      <c r="BH24" s="27">
        <v>5.9723379629629631E-3</v>
      </c>
      <c r="BI24" s="24" t="s">
        <v>679</v>
      </c>
      <c r="BJ24" s="25"/>
      <c r="BK24" s="22"/>
      <c r="BL24" s="22"/>
      <c r="BM24" s="22"/>
      <c r="BN24" s="22"/>
      <c r="BO24" s="22">
        <v>22</v>
      </c>
      <c r="BP24" s="27">
        <v>2.4247685185185184E-3</v>
      </c>
      <c r="BQ24" s="24" t="s">
        <v>425</v>
      </c>
      <c r="BR24" s="25"/>
      <c r="BS24" s="22"/>
      <c r="BT24" s="22">
        <v>22</v>
      </c>
      <c r="BU24" s="27">
        <v>2.7362268518518512E-3</v>
      </c>
      <c r="BV24" s="24" t="s">
        <v>105</v>
      </c>
      <c r="BW24" s="25"/>
      <c r="BX24" s="22"/>
      <c r="BY24" s="22"/>
      <c r="BZ24" s="22"/>
      <c r="CA24" s="22"/>
      <c r="CB24" s="22">
        <v>22</v>
      </c>
      <c r="CC24" s="27">
        <v>1.1896990740740739E-3</v>
      </c>
      <c r="CD24" s="24" t="s">
        <v>747</v>
      </c>
      <c r="CE24" s="25"/>
      <c r="CF24" s="22"/>
      <c r="CG24" s="22">
        <v>22</v>
      </c>
      <c r="CH24" s="27">
        <v>1.3390046296296294E-3</v>
      </c>
      <c r="CI24" s="24" t="s">
        <v>195</v>
      </c>
      <c r="CJ24" s="25"/>
      <c r="CK24" s="22"/>
      <c r="CL24" s="22"/>
      <c r="CM24" s="22"/>
      <c r="CN24" s="22"/>
      <c r="CO24" s="22">
        <v>22</v>
      </c>
      <c r="CP24" s="22">
        <v>44.1</v>
      </c>
      <c r="CQ24" s="24" t="s">
        <v>803</v>
      </c>
      <c r="CR24" s="25"/>
      <c r="CS24" s="22"/>
      <c r="CT24" s="22">
        <v>22</v>
      </c>
      <c r="CU24" s="22">
        <v>49.3</v>
      </c>
      <c r="CV24" s="24" t="s">
        <v>839</v>
      </c>
      <c r="CW24" s="25"/>
      <c r="CX24" s="22"/>
      <c r="CY24" s="22"/>
      <c r="CZ24" s="22"/>
      <c r="DA24" s="22"/>
      <c r="DB24" s="22">
        <v>21</v>
      </c>
      <c r="DC24" s="22">
        <v>19.8</v>
      </c>
      <c r="DD24" s="24" t="s">
        <v>866</v>
      </c>
      <c r="DE24" s="25"/>
      <c r="DF24" s="22"/>
      <c r="DG24" s="22">
        <v>22</v>
      </c>
      <c r="DH24" s="22">
        <v>21.93</v>
      </c>
      <c r="DI24" s="24" t="s">
        <v>1120</v>
      </c>
      <c r="DJ24" s="25"/>
      <c r="DK24" s="22"/>
      <c r="DL24" s="22"/>
      <c r="DM24" s="22"/>
      <c r="DN24" s="22"/>
      <c r="DO24" s="22">
        <v>17</v>
      </c>
      <c r="DP24" s="22">
        <v>9.86</v>
      </c>
      <c r="DQ24" s="24" t="s">
        <v>918</v>
      </c>
      <c r="DR24" s="25"/>
      <c r="DS24" s="22"/>
      <c r="DT24" s="22">
        <v>22</v>
      </c>
      <c r="DU24" s="22">
        <v>10.81</v>
      </c>
      <c r="DV24" s="24" t="s">
        <v>460</v>
      </c>
      <c r="DW24" s="25"/>
      <c r="DX24" s="22"/>
      <c r="DY24" s="22"/>
      <c r="DZ24" s="22"/>
      <c r="EA24" s="22"/>
      <c r="EB24" s="22">
        <v>20</v>
      </c>
      <c r="EC24" s="22">
        <v>6.47</v>
      </c>
      <c r="ED24" s="24" t="s">
        <v>30</v>
      </c>
      <c r="EE24" s="25"/>
      <c r="EF24" s="22"/>
      <c r="EG24" s="22">
        <v>17</v>
      </c>
      <c r="EH24" s="22">
        <v>7.02</v>
      </c>
      <c r="EI24" s="24" t="s">
        <v>8</v>
      </c>
      <c r="EJ24" s="25"/>
      <c r="EK24" s="22"/>
      <c r="EL24" s="22"/>
      <c r="EM24" s="22"/>
      <c r="EN24" s="22"/>
      <c r="EO24" s="22">
        <v>16</v>
      </c>
      <c r="EP24" s="22">
        <v>2.38</v>
      </c>
      <c r="EQ24" s="24" t="s">
        <v>984</v>
      </c>
      <c r="ER24" s="25"/>
      <c r="ES24" s="22"/>
      <c r="ET24" s="22">
        <v>19</v>
      </c>
      <c r="EU24" s="22">
        <v>2.0299999999999998</v>
      </c>
      <c r="EV24" s="24" t="s">
        <v>1020</v>
      </c>
      <c r="EW24" s="25"/>
      <c r="EX24" s="22"/>
      <c r="EY24" s="22"/>
      <c r="EZ24" s="22"/>
      <c r="FA24" s="22"/>
      <c r="FB24" s="22">
        <v>22</v>
      </c>
      <c r="FC24" s="22">
        <v>8.51</v>
      </c>
      <c r="FD24" s="24" t="s">
        <v>1057</v>
      </c>
      <c r="FE24" s="25"/>
      <c r="FF24" s="22"/>
      <c r="FG24" s="22">
        <v>21</v>
      </c>
      <c r="FH24" s="22">
        <v>7.17</v>
      </c>
      <c r="FI24" s="24" t="s">
        <v>8</v>
      </c>
      <c r="FJ24" s="25"/>
      <c r="FK24" s="22"/>
      <c r="FL24" s="22"/>
      <c r="FM24" s="22"/>
      <c r="FN24" s="22"/>
      <c r="FO24" s="1">
        <v>22</v>
      </c>
      <c r="FP24" s="1">
        <v>17.75</v>
      </c>
      <c r="FQ24" s="28" t="s">
        <v>404</v>
      </c>
      <c r="FR24" s="29"/>
      <c r="FS24" s="1"/>
      <c r="FT24" s="1">
        <v>22</v>
      </c>
      <c r="FU24" s="1">
        <v>15.02</v>
      </c>
      <c r="FV24" s="28" t="s">
        <v>403</v>
      </c>
      <c r="FW24" s="28"/>
      <c r="FX24" s="1"/>
      <c r="FY24" s="1"/>
    </row>
    <row r="25" spans="1:181">
      <c r="A25" s="22">
        <v>22</v>
      </c>
      <c r="B25" s="23">
        <v>8.6481481481481479E-2</v>
      </c>
      <c r="C25" s="24" t="s">
        <v>272</v>
      </c>
      <c r="D25" s="25"/>
      <c r="E25" s="22"/>
      <c r="F25" s="22">
        <v>23</v>
      </c>
      <c r="G25" s="23">
        <v>9.7118055555555569E-2</v>
      </c>
      <c r="H25" s="24" t="s">
        <v>353</v>
      </c>
      <c r="I25" s="25"/>
      <c r="J25" s="22"/>
      <c r="K25" s="22"/>
      <c r="L25" s="22"/>
      <c r="M25" s="22"/>
      <c r="N25" s="22">
        <v>23</v>
      </c>
      <c r="O25" s="26">
        <v>2.4624999999999999</v>
      </c>
      <c r="P25" s="24" t="s">
        <v>337</v>
      </c>
      <c r="Q25" s="25"/>
      <c r="R25" s="22"/>
      <c r="S25" s="26">
        <f t="shared" si="0"/>
        <v>4.1041666666666664E-2</v>
      </c>
      <c r="T25" s="22">
        <v>23</v>
      </c>
      <c r="U25" s="23">
        <v>4.6157407407407404E-2</v>
      </c>
      <c r="V25" s="24" t="s">
        <v>315</v>
      </c>
      <c r="W25" s="25"/>
      <c r="X25" s="22"/>
      <c r="Y25" s="22"/>
      <c r="Z25" s="22"/>
      <c r="AA25" s="22"/>
      <c r="AB25" s="22">
        <v>23</v>
      </c>
      <c r="AC25" s="27">
        <v>1.8629050925925924E-2</v>
      </c>
      <c r="AD25" s="24" t="s">
        <v>555</v>
      </c>
      <c r="AE25" s="25"/>
      <c r="AF25" s="22"/>
      <c r="AG25" s="22">
        <v>23</v>
      </c>
      <c r="AH25" s="27">
        <v>2.1093518518518515E-2</v>
      </c>
      <c r="AI25" s="24" t="s">
        <v>20</v>
      </c>
      <c r="AJ25" s="25"/>
      <c r="AK25" s="22"/>
      <c r="AL25" s="22"/>
      <c r="AM25" s="22"/>
      <c r="AN25" s="22"/>
      <c r="AO25" s="22">
        <v>23</v>
      </c>
      <c r="AP25" s="27">
        <v>8.9236111111111113E-3</v>
      </c>
      <c r="AQ25" s="24" t="s">
        <v>259</v>
      </c>
      <c r="AR25" s="25"/>
      <c r="AS25" s="22"/>
      <c r="AT25" s="22">
        <v>23</v>
      </c>
      <c r="AU25" s="27">
        <v>1.0091550925925926E-2</v>
      </c>
      <c r="AV25" s="24" t="s">
        <v>444</v>
      </c>
      <c r="AW25" s="25"/>
      <c r="AX25" s="22"/>
      <c r="AY25" s="22"/>
      <c r="AZ25" s="22"/>
      <c r="BA25" s="22"/>
      <c r="BB25" s="22">
        <v>23</v>
      </c>
      <c r="BC25" s="27">
        <v>5.2600694444444448E-3</v>
      </c>
      <c r="BD25" s="24" t="s">
        <v>19</v>
      </c>
      <c r="BE25" s="25"/>
      <c r="BF25" s="22"/>
      <c r="BG25" s="22">
        <v>22</v>
      </c>
      <c r="BH25" s="27">
        <v>5.9723379629629631E-3</v>
      </c>
      <c r="BI25" s="24" t="s">
        <v>680</v>
      </c>
      <c r="BJ25" s="25"/>
      <c r="BK25" s="22"/>
      <c r="BL25" s="22"/>
      <c r="BM25" s="22"/>
      <c r="BN25" s="22"/>
      <c r="BO25" s="22">
        <v>23</v>
      </c>
      <c r="BP25" s="27">
        <v>2.424884259259259E-3</v>
      </c>
      <c r="BQ25" s="24" t="s">
        <v>270</v>
      </c>
      <c r="BR25" s="25"/>
      <c r="BS25" s="22"/>
      <c r="BT25" s="22">
        <v>23</v>
      </c>
      <c r="BU25" s="27">
        <v>2.7364583333333334E-3</v>
      </c>
      <c r="BV25" s="24" t="s">
        <v>146</v>
      </c>
      <c r="BW25" s="25"/>
      <c r="BX25" s="22"/>
      <c r="BY25" s="22"/>
      <c r="BZ25" s="22"/>
      <c r="CA25" s="22"/>
      <c r="CB25" s="22">
        <v>22</v>
      </c>
      <c r="CC25" s="27">
        <v>1.1896990740740739E-3</v>
      </c>
      <c r="CD25" s="24" t="s">
        <v>748</v>
      </c>
      <c r="CE25" s="25"/>
      <c r="CF25" s="22"/>
      <c r="CG25" s="22">
        <v>23</v>
      </c>
      <c r="CH25" s="27">
        <v>1.3395833333333333E-3</v>
      </c>
      <c r="CI25" s="24" t="s">
        <v>124</v>
      </c>
      <c r="CJ25" s="25"/>
      <c r="CK25" s="22"/>
      <c r="CL25" s="22"/>
      <c r="CM25" s="22"/>
      <c r="CN25" s="22"/>
      <c r="CO25" s="22">
        <v>23</v>
      </c>
      <c r="CP25" s="22">
        <v>44.11</v>
      </c>
      <c r="CQ25" s="24" t="s">
        <v>804</v>
      </c>
      <c r="CR25" s="25"/>
      <c r="CS25" s="22"/>
      <c r="CT25" s="22">
        <v>22</v>
      </c>
      <c r="CU25" s="22">
        <v>49.3</v>
      </c>
      <c r="CV25" s="24" t="s">
        <v>840</v>
      </c>
      <c r="CW25" s="25"/>
      <c r="CX25" s="22"/>
      <c r="CY25" s="22"/>
      <c r="CZ25" s="22"/>
      <c r="DA25" s="22"/>
      <c r="DB25" s="22">
        <v>21</v>
      </c>
      <c r="DC25" s="22">
        <v>19.8</v>
      </c>
      <c r="DD25" s="24" t="s">
        <v>867</v>
      </c>
      <c r="DE25" s="25"/>
      <c r="DF25" s="22"/>
      <c r="DG25" s="22">
        <v>23</v>
      </c>
      <c r="DH25" s="22">
        <v>21.95</v>
      </c>
      <c r="DI25" s="24" t="s">
        <v>907</v>
      </c>
      <c r="DJ25" s="25"/>
      <c r="DK25" s="22"/>
      <c r="DL25" s="22"/>
      <c r="DM25" s="22"/>
      <c r="DN25" s="22"/>
      <c r="DO25" s="22">
        <v>23</v>
      </c>
      <c r="DP25" s="22">
        <v>9.8699999999999992</v>
      </c>
      <c r="DQ25" s="24" t="s">
        <v>919</v>
      </c>
      <c r="DR25" s="25"/>
      <c r="DS25" s="22"/>
      <c r="DT25" s="22">
        <v>22</v>
      </c>
      <c r="DU25" s="22">
        <v>10.81</v>
      </c>
      <c r="DV25" s="24" t="s">
        <v>36</v>
      </c>
      <c r="DW25" s="25"/>
      <c r="DX25" s="22"/>
      <c r="DY25" s="22"/>
      <c r="DZ25" s="22"/>
      <c r="EA25" s="22"/>
      <c r="EB25" s="22">
        <v>20</v>
      </c>
      <c r="EC25" s="22">
        <v>6.47</v>
      </c>
      <c r="ED25" s="24" t="s">
        <v>936</v>
      </c>
      <c r="EE25" s="25"/>
      <c r="EF25" s="22"/>
      <c r="EG25" s="22">
        <v>17</v>
      </c>
      <c r="EH25" s="22">
        <v>7.02</v>
      </c>
      <c r="EI25" s="24" t="s">
        <v>958</v>
      </c>
      <c r="EJ25" s="25"/>
      <c r="EK25" s="22"/>
      <c r="EL25" s="22"/>
      <c r="EM25" s="22"/>
      <c r="EN25" s="22"/>
      <c r="EO25" s="22">
        <v>16</v>
      </c>
      <c r="EP25" s="22">
        <v>2.38</v>
      </c>
      <c r="EQ25" s="24" t="s">
        <v>985</v>
      </c>
      <c r="ER25" s="25"/>
      <c r="ES25" s="22"/>
      <c r="ET25" s="22">
        <v>19</v>
      </c>
      <c r="EU25" s="22">
        <v>2.0299999999999998</v>
      </c>
      <c r="EV25" s="24" t="s">
        <v>1021</v>
      </c>
      <c r="EW25" s="25"/>
      <c r="EX25" s="22"/>
      <c r="EY25" s="22"/>
      <c r="EZ25" s="22"/>
      <c r="FA25" s="22"/>
      <c r="FB25" s="22">
        <v>22</v>
      </c>
      <c r="FC25" s="22">
        <v>8.51</v>
      </c>
      <c r="FD25" s="24" t="s">
        <v>1058</v>
      </c>
      <c r="FE25" s="25"/>
      <c r="FF25" s="22"/>
      <c r="FG25" s="22">
        <v>23</v>
      </c>
      <c r="FH25" s="22">
        <v>7.16</v>
      </c>
      <c r="FI25" s="24" t="s">
        <v>354</v>
      </c>
      <c r="FJ25" s="25"/>
      <c r="FK25" s="22"/>
      <c r="FL25" s="22"/>
      <c r="FM25" s="22"/>
      <c r="FN25" s="22"/>
      <c r="FO25" s="1">
        <v>22</v>
      </c>
      <c r="FP25" s="1">
        <v>17.75</v>
      </c>
      <c r="FQ25" s="28" t="s">
        <v>395</v>
      </c>
      <c r="FR25" s="29"/>
      <c r="FS25" s="1"/>
      <c r="FT25" s="1">
        <v>22</v>
      </c>
      <c r="FU25" s="1">
        <v>15.02</v>
      </c>
      <c r="FV25" s="28" t="s">
        <v>394</v>
      </c>
      <c r="FW25" s="28"/>
      <c r="FX25" s="1"/>
      <c r="FY25" s="1"/>
    </row>
    <row r="26" spans="1:181">
      <c r="A26" s="22">
        <v>24</v>
      </c>
      <c r="B26" s="23">
        <v>8.6493055555555545E-2</v>
      </c>
      <c r="C26" s="24" t="s">
        <v>261</v>
      </c>
      <c r="D26" s="25"/>
      <c r="E26" s="22"/>
      <c r="F26" s="22">
        <v>23</v>
      </c>
      <c r="G26" s="23">
        <v>9.7118055555555569E-2</v>
      </c>
      <c r="H26" s="24" t="s">
        <v>339</v>
      </c>
      <c r="I26" s="25"/>
      <c r="J26" s="22"/>
      <c r="K26" s="22"/>
      <c r="L26" s="22"/>
      <c r="M26" s="22"/>
      <c r="N26" s="22">
        <v>23</v>
      </c>
      <c r="O26" s="26">
        <v>2.4624999999999999</v>
      </c>
      <c r="P26" s="24" t="s">
        <v>329</v>
      </c>
      <c r="Q26" s="25"/>
      <c r="R26" s="22"/>
      <c r="S26" s="26">
        <f t="shared" si="0"/>
        <v>4.1041666666666664E-2</v>
      </c>
      <c r="T26" s="22">
        <v>24</v>
      </c>
      <c r="U26" s="23">
        <v>4.6168981481481484E-2</v>
      </c>
      <c r="V26" s="24" t="s">
        <v>305</v>
      </c>
      <c r="W26" s="25"/>
      <c r="X26" s="22"/>
      <c r="Y26" s="22"/>
      <c r="Z26" s="22"/>
      <c r="AA26" s="22"/>
      <c r="AB26" s="22">
        <v>24</v>
      </c>
      <c r="AC26" s="27">
        <v>1.8633101851851852E-2</v>
      </c>
      <c r="AD26" s="24" t="s">
        <v>200</v>
      </c>
      <c r="AE26" s="25"/>
      <c r="AF26" s="22"/>
      <c r="AG26" s="22">
        <v>24</v>
      </c>
      <c r="AH26" s="27">
        <v>2.1098148148148147E-2</v>
      </c>
      <c r="AI26" s="24" t="s">
        <v>314</v>
      </c>
      <c r="AJ26" s="25"/>
      <c r="AK26" s="22"/>
      <c r="AL26" s="22"/>
      <c r="AM26" s="22"/>
      <c r="AN26" s="22"/>
      <c r="AO26" s="22">
        <v>24</v>
      </c>
      <c r="AP26" s="27">
        <v>8.9275462962962963E-3</v>
      </c>
      <c r="AQ26" s="24" t="s">
        <v>216</v>
      </c>
      <c r="AR26" s="25"/>
      <c r="AS26" s="22"/>
      <c r="AT26" s="22">
        <v>23</v>
      </c>
      <c r="AU26" s="27">
        <v>1.0091550925925926E-2</v>
      </c>
      <c r="AV26" s="24" t="s">
        <v>643</v>
      </c>
      <c r="AW26" s="25"/>
      <c r="AX26" s="22"/>
      <c r="AY26" s="22"/>
      <c r="AZ26" s="22"/>
      <c r="BA26" s="22"/>
      <c r="BB26" s="22">
        <v>24</v>
      </c>
      <c r="BC26" s="27">
        <v>5.2604166666666667E-3</v>
      </c>
      <c r="BD26" s="24" t="s">
        <v>660</v>
      </c>
      <c r="BE26" s="25"/>
      <c r="BF26" s="22"/>
      <c r="BG26" s="22">
        <v>24</v>
      </c>
      <c r="BH26" s="27">
        <v>5.9790509259259259E-3</v>
      </c>
      <c r="BI26" s="24" t="s">
        <v>183</v>
      </c>
      <c r="BJ26" s="25"/>
      <c r="BK26" s="22"/>
      <c r="BL26" s="22"/>
      <c r="BM26" s="22"/>
      <c r="BN26" s="22"/>
      <c r="BO26" s="22">
        <v>24</v>
      </c>
      <c r="BP26" s="27">
        <v>2.4251157407407411E-3</v>
      </c>
      <c r="BQ26" s="24" t="s">
        <v>704</v>
      </c>
      <c r="BR26" s="25"/>
      <c r="BS26" s="22"/>
      <c r="BT26" s="22">
        <v>24</v>
      </c>
      <c r="BU26" s="27">
        <v>2.7372685185185187E-3</v>
      </c>
      <c r="BV26" s="24" t="s">
        <v>281</v>
      </c>
      <c r="BW26" s="25"/>
      <c r="BX26" s="22"/>
      <c r="BY26" s="22"/>
      <c r="BZ26" s="22"/>
      <c r="CA26" s="22"/>
      <c r="CB26" s="22">
        <v>24</v>
      </c>
      <c r="CC26" s="27">
        <v>1.1899305555555556E-3</v>
      </c>
      <c r="CD26" s="24" t="s">
        <v>749</v>
      </c>
      <c r="CE26" s="25"/>
      <c r="CF26" s="22"/>
      <c r="CG26" s="22">
        <v>24</v>
      </c>
      <c r="CH26" s="27">
        <v>1.341087962962963E-3</v>
      </c>
      <c r="CI26" s="24" t="s">
        <v>730</v>
      </c>
      <c r="CJ26" s="25"/>
      <c r="CK26" s="22"/>
      <c r="CL26" s="22"/>
      <c r="CM26" s="22"/>
      <c r="CN26" s="22"/>
      <c r="CO26" s="22">
        <v>24</v>
      </c>
      <c r="CP26" s="22">
        <v>44.13</v>
      </c>
      <c r="CQ26" s="24" t="s">
        <v>805</v>
      </c>
      <c r="CR26" s="25"/>
      <c r="CS26" s="22"/>
      <c r="CT26" s="22">
        <v>24</v>
      </c>
      <c r="CU26" s="22">
        <v>49.32</v>
      </c>
      <c r="CV26" s="24" t="s">
        <v>841</v>
      </c>
      <c r="CW26" s="25"/>
      <c r="CX26" s="22"/>
      <c r="CY26" s="22"/>
      <c r="CZ26" s="22"/>
      <c r="DA26" s="22"/>
      <c r="DB26" s="22">
        <v>24</v>
      </c>
      <c r="DC26" s="22">
        <v>19.809999999999999</v>
      </c>
      <c r="DD26" s="24" t="s">
        <v>868</v>
      </c>
      <c r="DE26" s="25"/>
      <c r="DF26" s="22"/>
      <c r="DG26" s="22">
        <v>24</v>
      </c>
      <c r="DH26" s="22">
        <v>21.97</v>
      </c>
      <c r="DI26" s="24" t="s">
        <v>177</v>
      </c>
      <c r="DJ26" s="25"/>
      <c r="DK26" s="22"/>
      <c r="DL26" s="22"/>
      <c r="DM26" s="22"/>
      <c r="DN26" s="22"/>
      <c r="DO26" s="22">
        <v>23</v>
      </c>
      <c r="DP26" s="22">
        <v>9.8699999999999992</v>
      </c>
      <c r="DQ26" s="24" t="s">
        <v>920</v>
      </c>
      <c r="DR26" s="25"/>
      <c r="DS26" s="22"/>
      <c r="DT26" s="22">
        <v>24</v>
      </c>
      <c r="DU26" s="22">
        <v>10.82</v>
      </c>
      <c r="DV26" s="24" t="s">
        <v>175</v>
      </c>
      <c r="DW26" s="25"/>
      <c r="DX26" s="22"/>
      <c r="DY26" s="22"/>
      <c r="DZ26" s="22"/>
      <c r="EA26" s="22"/>
      <c r="EB26" s="22">
        <v>20</v>
      </c>
      <c r="EC26" s="22">
        <v>6.47</v>
      </c>
      <c r="ED26" s="24" t="s">
        <v>930</v>
      </c>
      <c r="EE26" s="25"/>
      <c r="EF26" s="22"/>
      <c r="EG26" s="22">
        <v>24</v>
      </c>
      <c r="EH26" s="22">
        <v>7.03</v>
      </c>
      <c r="EI26" s="24" t="s">
        <v>899</v>
      </c>
      <c r="EJ26" s="25"/>
      <c r="EK26" s="22"/>
      <c r="EL26" s="22"/>
      <c r="EM26" s="22"/>
      <c r="EN26" s="22"/>
      <c r="EO26" s="22">
        <v>16</v>
      </c>
      <c r="EP26" s="22">
        <v>2.38</v>
      </c>
      <c r="EQ26" s="24" t="s">
        <v>986</v>
      </c>
      <c r="ER26" s="25"/>
      <c r="ES26" s="22"/>
      <c r="ET26" s="22">
        <v>19</v>
      </c>
      <c r="EU26" s="22">
        <v>2.0299999999999998</v>
      </c>
      <c r="EV26" s="24" t="s">
        <v>1022</v>
      </c>
      <c r="EW26" s="25"/>
      <c r="EX26" s="22"/>
      <c r="EY26" s="22"/>
      <c r="EZ26" s="22"/>
      <c r="FA26" s="22"/>
      <c r="FB26" s="22">
        <v>24</v>
      </c>
      <c r="FC26" s="22">
        <v>8.5</v>
      </c>
      <c r="FD26" s="24" t="s">
        <v>1059</v>
      </c>
      <c r="FE26" s="25"/>
      <c r="FF26" s="22"/>
      <c r="FG26" s="22">
        <v>23</v>
      </c>
      <c r="FH26" s="22">
        <v>7.16</v>
      </c>
      <c r="FI26" s="24" t="s">
        <v>1093</v>
      </c>
      <c r="FJ26" s="25"/>
      <c r="FK26" s="22"/>
      <c r="FL26" s="22"/>
      <c r="FM26" s="22"/>
      <c r="FN26" s="22"/>
      <c r="FO26" s="1">
        <v>24</v>
      </c>
      <c r="FP26" s="1">
        <v>17.739999999999998</v>
      </c>
      <c r="FQ26" s="28" t="s">
        <v>389</v>
      </c>
      <c r="FR26" s="29"/>
      <c r="FS26" s="1"/>
      <c r="FT26" s="1">
        <v>24</v>
      </c>
      <c r="FU26" s="1">
        <v>15</v>
      </c>
      <c r="FV26" s="28" t="s">
        <v>388</v>
      </c>
      <c r="FW26" s="28"/>
      <c r="FX26" s="1"/>
      <c r="FY26" s="1"/>
    </row>
    <row r="27" spans="1:181">
      <c r="A27" s="22">
        <v>25</v>
      </c>
      <c r="B27" s="23">
        <v>8.6550925925925934E-2</v>
      </c>
      <c r="C27" s="24" t="s">
        <v>246</v>
      </c>
      <c r="D27" s="25"/>
      <c r="E27" s="22"/>
      <c r="F27" s="22">
        <v>25</v>
      </c>
      <c r="G27" s="23">
        <v>9.7129629629629635E-2</v>
      </c>
      <c r="H27" s="24" t="s">
        <v>316</v>
      </c>
      <c r="I27" s="25"/>
      <c r="J27" s="22"/>
      <c r="K27" s="22"/>
      <c r="L27" s="22"/>
      <c r="M27" s="22"/>
      <c r="N27" s="22">
        <v>23</v>
      </c>
      <c r="O27" s="26">
        <v>2.4624999999999999</v>
      </c>
      <c r="P27" s="24" t="s">
        <v>579</v>
      </c>
      <c r="Q27" s="25"/>
      <c r="R27" s="22"/>
      <c r="S27" s="26">
        <f t="shared" si="0"/>
        <v>4.1041666666666664E-2</v>
      </c>
      <c r="T27" s="22">
        <v>25</v>
      </c>
      <c r="U27" s="23">
        <v>4.6238425925925926E-2</v>
      </c>
      <c r="V27" s="24" t="s">
        <v>567</v>
      </c>
      <c r="W27" s="25"/>
      <c r="X27" s="22"/>
      <c r="Y27" s="22"/>
      <c r="Z27" s="22"/>
      <c r="AA27" s="22"/>
      <c r="AB27" s="22">
        <v>25</v>
      </c>
      <c r="AC27" s="27">
        <v>1.8633564814814815E-2</v>
      </c>
      <c r="AD27" s="24" t="s">
        <v>184</v>
      </c>
      <c r="AE27" s="25"/>
      <c r="AF27" s="22"/>
      <c r="AG27" s="22">
        <v>25</v>
      </c>
      <c r="AH27" s="27">
        <v>2.1100347222222222E-2</v>
      </c>
      <c r="AI27" s="24" t="s">
        <v>303</v>
      </c>
      <c r="AJ27" s="25"/>
      <c r="AK27" s="22"/>
      <c r="AL27" s="22"/>
      <c r="AM27" s="22"/>
      <c r="AN27" s="22"/>
      <c r="AO27" s="22">
        <v>25</v>
      </c>
      <c r="AP27" s="27">
        <v>8.9288194444444441E-3</v>
      </c>
      <c r="AQ27" s="24" t="s">
        <v>182</v>
      </c>
      <c r="AR27" s="25"/>
      <c r="AS27" s="22"/>
      <c r="AT27" s="22">
        <v>25</v>
      </c>
      <c r="AU27" s="27">
        <v>1.0092013888888888E-2</v>
      </c>
      <c r="AV27" s="24" t="s">
        <v>105</v>
      </c>
      <c r="AW27" s="25"/>
      <c r="AX27" s="22"/>
      <c r="AY27" s="22"/>
      <c r="AZ27" s="22"/>
      <c r="BA27" s="22"/>
      <c r="BB27" s="22">
        <v>25</v>
      </c>
      <c r="BC27" s="27">
        <v>5.2640046296296298E-3</v>
      </c>
      <c r="BD27" s="24" t="s">
        <v>149</v>
      </c>
      <c r="BE27" s="25"/>
      <c r="BF27" s="22"/>
      <c r="BG27" s="22">
        <v>25</v>
      </c>
      <c r="BH27" s="27">
        <v>5.9813657407407411E-3</v>
      </c>
      <c r="BI27" s="24" t="s">
        <v>681</v>
      </c>
      <c r="BJ27" s="25"/>
      <c r="BK27" s="22"/>
      <c r="BL27" s="22"/>
      <c r="BM27" s="22"/>
      <c r="BN27" s="22"/>
      <c r="BO27" s="22">
        <v>25</v>
      </c>
      <c r="BP27" s="27">
        <v>2.4256944444444443E-3</v>
      </c>
      <c r="BQ27" s="24" t="s">
        <v>705</v>
      </c>
      <c r="BR27" s="25"/>
      <c r="BS27" s="22"/>
      <c r="BT27" s="22">
        <v>25</v>
      </c>
      <c r="BU27" s="27">
        <v>2.7377314814814816E-3</v>
      </c>
      <c r="BV27" s="24" t="s">
        <v>227</v>
      </c>
      <c r="BW27" s="25"/>
      <c r="BX27" s="22"/>
      <c r="BY27" s="22"/>
      <c r="BZ27" s="22"/>
      <c r="CA27" s="22"/>
      <c r="CB27" s="22">
        <v>25</v>
      </c>
      <c r="CC27" s="27">
        <v>1.1900462962962963E-3</v>
      </c>
      <c r="CD27" s="24" t="s">
        <v>750</v>
      </c>
      <c r="CE27" s="25"/>
      <c r="CF27" s="22"/>
      <c r="CG27" s="22">
        <v>25</v>
      </c>
      <c r="CH27" s="27">
        <v>1.3421296296296295E-3</v>
      </c>
      <c r="CI27" s="24" t="s">
        <v>774</v>
      </c>
      <c r="CJ27" s="25"/>
      <c r="CK27" s="22"/>
      <c r="CL27" s="22"/>
      <c r="CM27" s="22"/>
      <c r="CN27" s="22"/>
      <c r="CO27" s="22">
        <v>25</v>
      </c>
      <c r="CP27" s="22">
        <v>44.14</v>
      </c>
      <c r="CQ27" s="24" t="s">
        <v>806</v>
      </c>
      <c r="CR27" s="25"/>
      <c r="CS27" s="22"/>
      <c r="CT27" s="22">
        <v>25</v>
      </c>
      <c r="CU27" s="22">
        <v>49.33</v>
      </c>
      <c r="CV27" s="24" t="s">
        <v>842</v>
      </c>
      <c r="CW27" s="25"/>
      <c r="CX27" s="22"/>
      <c r="CY27" s="22"/>
      <c r="CZ27" s="22"/>
      <c r="DA27" s="22"/>
      <c r="DB27" s="22">
        <v>24</v>
      </c>
      <c r="DC27" s="22">
        <v>19.809999999999999</v>
      </c>
      <c r="DD27" s="24" t="s">
        <v>869</v>
      </c>
      <c r="DE27" s="25"/>
      <c r="DF27" s="22"/>
      <c r="DG27" s="22">
        <v>25</v>
      </c>
      <c r="DH27" s="22">
        <v>21.99</v>
      </c>
      <c r="DI27" s="24" t="s">
        <v>159</v>
      </c>
      <c r="DJ27" s="25"/>
      <c r="DK27" s="22"/>
      <c r="DL27" s="22"/>
      <c r="DM27" s="22"/>
      <c r="DN27" s="22"/>
      <c r="DO27" s="22">
        <v>25</v>
      </c>
      <c r="DP27" s="22">
        <v>9.8800000000000008</v>
      </c>
      <c r="DQ27" s="24" t="s">
        <v>863</v>
      </c>
      <c r="DR27" s="25"/>
      <c r="DS27" s="22"/>
      <c r="DT27" s="22">
        <v>24</v>
      </c>
      <c r="DU27" s="22">
        <v>10.82</v>
      </c>
      <c r="DV27" s="24" t="s">
        <v>59</v>
      </c>
      <c r="DW27" s="25"/>
      <c r="DX27" s="22"/>
      <c r="DY27" s="22"/>
      <c r="DZ27" s="22"/>
      <c r="EA27" s="22"/>
      <c r="EB27" s="22">
        <v>20</v>
      </c>
      <c r="EC27" s="22">
        <v>6.47</v>
      </c>
      <c r="ED27" s="24" t="s">
        <v>937</v>
      </c>
      <c r="EE27" s="25"/>
      <c r="EF27" s="22"/>
      <c r="EG27" s="22">
        <v>24</v>
      </c>
      <c r="EH27" s="22">
        <v>7.03</v>
      </c>
      <c r="EI27" s="24" t="s">
        <v>959</v>
      </c>
      <c r="EJ27" s="25"/>
      <c r="EK27" s="22"/>
      <c r="EL27" s="22"/>
      <c r="EM27" s="22"/>
      <c r="EN27" s="22"/>
      <c r="EO27" s="22">
        <v>16</v>
      </c>
      <c r="EP27" s="22">
        <v>2.38</v>
      </c>
      <c r="EQ27" s="24" t="s">
        <v>987</v>
      </c>
      <c r="ER27" s="25"/>
      <c r="ES27" s="22"/>
      <c r="ET27" s="22">
        <v>25</v>
      </c>
      <c r="EU27" s="22">
        <v>2.02</v>
      </c>
      <c r="EV27" s="24" t="s">
        <v>1023</v>
      </c>
      <c r="EW27" s="25"/>
      <c r="EX27" s="22"/>
      <c r="EY27" s="22"/>
      <c r="EZ27" s="22"/>
      <c r="FA27" s="22"/>
      <c r="FB27" s="22">
        <v>24</v>
      </c>
      <c r="FC27" s="22">
        <v>8.5</v>
      </c>
      <c r="FD27" s="24" t="s">
        <v>1060</v>
      </c>
      <c r="FE27" s="25"/>
      <c r="FF27" s="22"/>
      <c r="FG27" s="22">
        <v>23</v>
      </c>
      <c r="FH27" s="22">
        <v>7.16</v>
      </c>
      <c r="FI27" s="24" t="s">
        <v>1094</v>
      </c>
      <c r="FJ27" s="25"/>
      <c r="FK27" s="22"/>
      <c r="FL27" s="22"/>
      <c r="FM27" s="22"/>
      <c r="FN27" s="22"/>
      <c r="FO27" s="1">
        <v>25</v>
      </c>
      <c r="FP27" s="1">
        <v>17.72</v>
      </c>
      <c r="FQ27" s="28" t="s">
        <v>380</v>
      </c>
      <c r="FR27" s="29"/>
      <c r="FS27" s="1"/>
      <c r="FT27" s="1">
        <v>25</v>
      </c>
      <c r="FU27" s="1">
        <v>14.99</v>
      </c>
      <c r="FV27" s="28" t="s">
        <v>379</v>
      </c>
      <c r="FW27" s="28"/>
      <c r="FX27" s="1"/>
      <c r="FY27" s="1"/>
    </row>
    <row r="28" spans="1:181">
      <c r="A28" s="22">
        <v>26</v>
      </c>
      <c r="B28" s="23">
        <v>8.6620370370370361E-2</v>
      </c>
      <c r="C28" s="24" t="s">
        <v>548</v>
      </c>
      <c r="D28" s="25"/>
      <c r="E28" s="22"/>
      <c r="F28" s="22">
        <v>26</v>
      </c>
      <c r="G28" s="23">
        <v>9.7141203703703702E-2</v>
      </c>
      <c r="H28" s="24" t="s">
        <v>566</v>
      </c>
      <c r="I28" s="25"/>
      <c r="J28" s="22"/>
      <c r="K28" s="22"/>
      <c r="L28" s="22"/>
      <c r="M28" s="22"/>
      <c r="N28" s="22">
        <v>26</v>
      </c>
      <c r="O28" s="26">
        <v>2.4631944444444445</v>
      </c>
      <c r="P28" s="24" t="s">
        <v>137</v>
      </c>
      <c r="Q28" s="25"/>
      <c r="R28" s="22"/>
      <c r="S28" s="26">
        <f t="shared" si="0"/>
        <v>4.1053240740740744E-2</v>
      </c>
      <c r="T28" s="22">
        <v>26</v>
      </c>
      <c r="U28" s="23">
        <v>4.628472222222222E-2</v>
      </c>
      <c r="V28" s="24" t="s">
        <v>232</v>
      </c>
      <c r="W28" s="25"/>
      <c r="X28" s="22"/>
      <c r="Y28" s="22"/>
      <c r="Z28" s="22"/>
      <c r="AA28" s="22"/>
      <c r="AB28" s="22">
        <v>26</v>
      </c>
      <c r="AC28" s="27">
        <v>1.8636574074074073E-2</v>
      </c>
      <c r="AD28" s="24" t="s">
        <v>150</v>
      </c>
      <c r="AE28" s="25"/>
      <c r="AF28" s="22"/>
      <c r="AG28" s="22">
        <v>26</v>
      </c>
      <c r="AH28" s="27">
        <v>2.1115277777777778E-2</v>
      </c>
      <c r="AI28" s="24" t="s">
        <v>271</v>
      </c>
      <c r="AJ28" s="25"/>
      <c r="AK28" s="22"/>
      <c r="AL28" s="22"/>
      <c r="AM28" s="22"/>
      <c r="AN28" s="22"/>
      <c r="AO28" s="22">
        <v>26</v>
      </c>
      <c r="AP28" s="27">
        <v>8.9347222222222224E-3</v>
      </c>
      <c r="AQ28" s="24" t="s">
        <v>129</v>
      </c>
      <c r="AR28" s="25"/>
      <c r="AS28" s="22"/>
      <c r="AT28" s="22">
        <v>26</v>
      </c>
      <c r="AU28" s="27">
        <v>1.0093518518518517E-2</v>
      </c>
      <c r="AV28" s="24" t="s">
        <v>644</v>
      </c>
      <c r="AW28" s="25"/>
      <c r="AX28" s="22"/>
      <c r="AY28" s="22"/>
      <c r="AZ28" s="22"/>
      <c r="BA28" s="22"/>
      <c r="BB28" s="22">
        <v>26</v>
      </c>
      <c r="BC28" s="27">
        <v>5.2646990740740744E-3</v>
      </c>
      <c r="BD28" s="24" t="s">
        <v>661</v>
      </c>
      <c r="BE28" s="25"/>
      <c r="BF28" s="22"/>
      <c r="BG28" s="22">
        <v>26</v>
      </c>
      <c r="BH28" s="27">
        <v>5.989236111111111E-3</v>
      </c>
      <c r="BI28" s="24" t="s">
        <v>682</v>
      </c>
      <c r="BJ28" s="25"/>
      <c r="BK28" s="22"/>
      <c r="BL28" s="22"/>
      <c r="BM28" s="22"/>
      <c r="BN28" s="22"/>
      <c r="BO28" s="22">
        <v>26</v>
      </c>
      <c r="BP28" s="27">
        <v>2.4266203703703702E-3</v>
      </c>
      <c r="BQ28" s="24" t="s">
        <v>706</v>
      </c>
      <c r="BR28" s="25"/>
      <c r="BS28" s="22"/>
      <c r="BT28" s="22">
        <v>26</v>
      </c>
      <c r="BU28" s="27">
        <v>2.7387731481481482E-3</v>
      </c>
      <c r="BV28" s="24" t="s">
        <v>212</v>
      </c>
      <c r="BW28" s="25"/>
      <c r="BX28" s="22"/>
      <c r="BY28" s="22"/>
      <c r="BZ28" s="22"/>
      <c r="CA28" s="22"/>
      <c r="CB28" s="22">
        <v>26</v>
      </c>
      <c r="CC28" s="27">
        <v>1.1902777777777777E-3</v>
      </c>
      <c r="CD28" s="24" t="s">
        <v>751</v>
      </c>
      <c r="CE28" s="25"/>
      <c r="CF28" s="22"/>
      <c r="CG28" s="22">
        <v>25</v>
      </c>
      <c r="CH28" s="27">
        <v>1.3421296296296295E-3</v>
      </c>
      <c r="CI28" s="24" t="s">
        <v>196</v>
      </c>
      <c r="CJ28" s="25"/>
      <c r="CK28" s="22"/>
      <c r="CL28" s="22"/>
      <c r="CM28" s="22"/>
      <c r="CN28" s="22"/>
      <c r="CO28" s="22">
        <v>26</v>
      </c>
      <c r="CP28" s="22">
        <v>44.15</v>
      </c>
      <c r="CQ28" s="24" t="s">
        <v>807</v>
      </c>
      <c r="CR28" s="25"/>
      <c r="CS28" s="22"/>
      <c r="CT28" s="22">
        <v>26</v>
      </c>
      <c r="CU28" s="22">
        <v>49.4</v>
      </c>
      <c r="CV28" s="24" t="s">
        <v>781</v>
      </c>
      <c r="CW28" s="25"/>
      <c r="CX28" s="22"/>
      <c r="CY28" s="22"/>
      <c r="CZ28" s="22"/>
      <c r="DA28" s="22"/>
      <c r="DB28" s="22">
        <v>26</v>
      </c>
      <c r="DC28" s="22">
        <v>19.829999999999998</v>
      </c>
      <c r="DD28" s="24" t="s">
        <v>870</v>
      </c>
      <c r="DE28" s="25"/>
      <c r="DF28" s="22"/>
      <c r="DG28" s="22">
        <v>25</v>
      </c>
      <c r="DH28" s="22">
        <v>21.99</v>
      </c>
      <c r="DI28" s="24" t="s">
        <v>362</v>
      </c>
      <c r="DJ28" s="25"/>
      <c r="DK28" s="22"/>
      <c r="DL28" s="22"/>
      <c r="DM28" s="22"/>
      <c r="DN28" s="22"/>
      <c r="DO28" s="22">
        <v>25</v>
      </c>
      <c r="DP28" s="22">
        <v>9.8800000000000008</v>
      </c>
      <c r="DQ28" s="24" t="s">
        <v>252</v>
      </c>
      <c r="DR28" s="25"/>
      <c r="DS28" s="22"/>
      <c r="DT28" s="22">
        <v>24</v>
      </c>
      <c r="DU28" s="22">
        <v>10.82</v>
      </c>
      <c r="DV28" s="24" t="s">
        <v>893</v>
      </c>
      <c r="DW28" s="25"/>
      <c r="DX28" s="22"/>
      <c r="DY28" s="22"/>
      <c r="DZ28" s="22"/>
      <c r="EA28" s="22"/>
      <c r="EB28" s="22">
        <v>20</v>
      </c>
      <c r="EC28" s="22">
        <v>6.47</v>
      </c>
      <c r="ED28" s="24" t="s">
        <v>913</v>
      </c>
      <c r="EE28" s="25"/>
      <c r="EF28" s="22"/>
      <c r="EG28" s="22">
        <v>26</v>
      </c>
      <c r="EH28" s="22">
        <v>7.04</v>
      </c>
      <c r="EI28" s="24" t="s">
        <v>10</v>
      </c>
      <c r="EJ28" s="25"/>
      <c r="EK28" s="22"/>
      <c r="EL28" s="22"/>
      <c r="EM28" s="22"/>
      <c r="EN28" s="22"/>
      <c r="EO28" s="22">
        <v>26</v>
      </c>
      <c r="EP28" s="22">
        <v>2.37</v>
      </c>
      <c r="EQ28" s="24" t="s">
        <v>988</v>
      </c>
      <c r="ER28" s="25"/>
      <c r="ES28" s="22"/>
      <c r="ET28" s="22">
        <v>25</v>
      </c>
      <c r="EU28" s="22">
        <v>2.02</v>
      </c>
      <c r="EV28" s="24" t="s">
        <v>1024</v>
      </c>
      <c r="EW28" s="25"/>
      <c r="EX28" s="22"/>
      <c r="EY28" s="22"/>
      <c r="EZ28" s="22"/>
      <c r="FA28" s="22"/>
      <c r="FB28" s="22">
        <v>26</v>
      </c>
      <c r="FC28" s="22">
        <v>8.49</v>
      </c>
      <c r="FD28" s="24" t="s">
        <v>422</v>
      </c>
      <c r="FE28" s="25"/>
      <c r="FF28" s="22"/>
      <c r="FG28" s="22">
        <v>26</v>
      </c>
      <c r="FH28" s="22">
        <v>7.14</v>
      </c>
      <c r="FI28" s="24" t="s">
        <v>1095</v>
      </c>
      <c r="FJ28" s="25"/>
      <c r="FK28" s="22"/>
      <c r="FL28" s="22"/>
      <c r="FM28" s="22"/>
      <c r="FN28" s="22"/>
      <c r="FO28" s="1">
        <v>26</v>
      </c>
      <c r="FP28" s="1">
        <v>17.71</v>
      </c>
      <c r="FQ28" s="28" t="s">
        <v>372</v>
      </c>
      <c r="FR28" s="29"/>
      <c r="FS28" s="1"/>
      <c r="FT28" s="1">
        <v>26</v>
      </c>
      <c r="FU28" s="1">
        <v>14.98</v>
      </c>
      <c r="FV28" s="28" t="s">
        <v>371</v>
      </c>
      <c r="FW28" s="28"/>
      <c r="FX28" s="1"/>
      <c r="FY28" s="1"/>
    </row>
    <row r="29" spans="1:181">
      <c r="A29" s="22">
        <v>27</v>
      </c>
      <c r="B29" s="23">
        <v>8.6631944444444442E-2</v>
      </c>
      <c r="C29" s="24" t="s">
        <v>169</v>
      </c>
      <c r="D29" s="25"/>
      <c r="E29" s="22"/>
      <c r="F29" s="22">
        <v>27</v>
      </c>
      <c r="G29" s="23">
        <v>9.7187499999999996E-2</v>
      </c>
      <c r="H29" s="24" t="s">
        <v>285</v>
      </c>
      <c r="I29" s="25"/>
      <c r="J29" s="22"/>
      <c r="K29" s="22"/>
      <c r="L29" s="22"/>
      <c r="M29" s="22"/>
      <c r="N29" s="22">
        <v>26</v>
      </c>
      <c r="O29" s="26">
        <v>2.4631944444444445</v>
      </c>
      <c r="P29" s="24" t="s">
        <v>72</v>
      </c>
      <c r="Q29" s="25"/>
      <c r="R29" s="22"/>
      <c r="S29" s="26">
        <f t="shared" si="0"/>
        <v>4.1053240740740744E-2</v>
      </c>
      <c r="T29" s="22">
        <v>27</v>
      </c>
      <c r="U29" s="23">
        <v>4.6296296296296301E-2</v>
      </c>
      <c r="V29" s="24" t="s">
        <v>217</v>
      </c>
      <c r="W29" s="25"/>
      <c r="X29" s="22"/>
      <c r="Y29" s="22"/>
      <c r="Z29" s="22"/>
      <c r="AA29" s="22"/>
      <c r="AB29" s="22">
        <v>27</v>
      </c>
      <c r="AC29" s="27">
        <v>1.8646064814814813E-2</v>
      </c>
      <c r="AD29" s="24" t="s">
        <v>89</v>
      </c>
      <c r="AE29" s="25"/>
      <c r="AF29" s="22"/>
      <c r="AG29" s="22">
        <v>27</v>
      </c>
      <c r="AH29" s="27">
        <v>2.1136574074074075E-2</v>
      </c>
      <c r="AI29" s="24" t="s">
        <v>165</v>
      </c>
      <c r="AJ29" s="25"/>
      <c r="AK29" s="22"/>
      <c r="AL29" s="22"/>
      <c r="AM29" s="22"/>
      <c r="AN29" s="22"/>
      <c r="AO29" s="22">
        <v>27</v>
      </c>
      <c r="AP29" s="27">
        <v>8.9390046296296301E-3</v>
      </c>
      <c r="AQ29" s="24" t="s">
        <v>21</v>
      </c>
      <c r="AR29" s="25"/>
      <c r="AS29" s="22"/>
      <c r="AT29" s="22">
        <v>27</v>
      </c>
      <c r="AU29" s="27">
        <v>1.0096412037037037E-2</v>
      </c>
      <c r="AV29" s="24" t="s">
        <v>645</v>
      </c>
      <c r="AW29" s="25"/>
      <c r="AX29" s="22"/>
      <c r="AY29" s="22"/>
      <c r="AZ29" s="22"/>
      <c r="BA29" s="22"/>
      <c r="BB29" s="22">
        <v>27</v>
      </c>
      <c r="BC29" s="27">
        <v>5.2652777777777776E-3</v>
      </c>
      <c r="BD29" s="24" t="s">
        <v>356</v>
      </c>
      <c r="BE29" s="25"/>
      <c r="BF29" s="22"/>
      <c r="BG29" s="22">
        <v>27</v>
      </c>
      <c r="BH29" s="27">
        <v>5.9893518518518507E-3</v>
      </c>
      <c r="BI29" s="24" t="s">
        <v>243</v>
      </c>
      <c r="BJ29" s="25"/>
      <c r="BK29" s="22"/>
      <c r="BL29" s="22"/>
      <c r="BM29" s="22"/>
      <c r="BN29" s="22"/>
      <c r="BO29" s="22">
        <v>27</v>
      </c>
      <c r="BP29" s="27">
        <v>2.4267361111111108E-3</v>
      </c>
      <c r="BQ29" s="24" t="s">
        <v>707</v>
      </c>
      <c r="BR29" s="25"/>
      <c r="BS29" s="22"/>
      <c r="BT29" s="22">
        <v>27</v>
      </c>
      <c r="BU29" s="27">
        <v>2.7390046296296299E-3</v>
      </c>
      <c r="BV29" s="24" t="s">
        <v>196</v>
      </c>
      <c r="BW29" s="25"/>
      <c r="BX29" s="22"/>
      <c r="BY29" s="22"/>
      <c r="BZ29" s="22"/>
      <c r="CA29" s="22"/>
      <c r="CB29" s="22">
        <v>27</v>
      </c>
      <c r="CC29" s="27">
        <v>1.1903935185185186E-3</v>
      </c>
      <c r="CD29" s="24" t="s">
        <v>752</v>
      </c>
      <c r="CE29" s="25"/>
      <c r="CF29" s="22"/>
      <c r="CG29" s="22">
        <v>27</v>
      </c>
      <c r="CH29" s="27">
        <v>1.3424768518518519E-3</v>
      </c>
      <c r="CI29" s="24" t="s">
        <v>775</v>
      </c>
      <c r="CJ29" s="25"/>
      <c r="CK29" s="22"/>
      <c r="CL29" s="22"/>
      <c r="CM29" s="22"/>
      <c r="CN29" s="22"/>
      <c r="CO29" s="22">
        <v>27</v>
      </c>
      <c r="CP29" s="22">
        <v>44.16</v>
      </c>
      <c r="CQ29" s="24" t="s">
        <v>808</v>
      </c>
      <c r="CR29" s="25"/>
      <c r="CS29" s="22"/>
      <c r="CT29" s="22">
        <v>27</v>
      </c>
      <c r="CU29" s="22">
        <v>49.41</v>
      </c>
      <c r="CV29" s="24" t="s">
        <v>843</v>
      </c>
      <c r="CW29" s="25"/>
      <c r="CX29" s="22"/>
      <c r="CY29" s="22"/>
      <c r="CZ29" s="22"/>
      <c r="DA29" s="22"/>
      <c r="DB29" s="22">
        <v>27</v>
      </c>
      <c r="DC29" s="22">
        <v>19.84</v>
      </c>
      <c r="DD29" s="24" t="s">
        <v>871</v>
      </c>
      <c r="DE29" s="25"/>
      <c r="DF29" s="22"/>
      <c r="DG29" s="22">
        <v>25</v>
      </c>
      <c r="DH29" s="22">
        <v>21.99</v>
      </c>
      <c r="DI29" s="24" t="s">
        <v>343</v>
      </c>
      <c r="DJ29" s="25"/>
      <c r="DK29" s="22"/>
      <c r="DL29" s="22"/>
      <c r="DM29" s="22"/>
      <c r="DN29" s="22"/>
      <c r="DO29" s="22">
        <v>25</v>
      </c>
      <c r="DP29" s="22">
        <v>9.8800000000000008</v>
      </c>
      <c r="DQ29" s="24" t="s">
        <v>921</v>
      </c>
      <c r="DR29" s="25"/>
      <c r="DS29" s="22"/>
      <c r="DT29" s="22">
        <v>24</v>
      </c>
      <c r="DU29" s="22">
        <v>10.82</v>
      </c>
      <c r="DV29" s="24" t="s">
        <v>894</v>
      </c>
      <c r="DW29" s="25"/>
      <c r="DX29" s="22"/>
      <c r="DY29" s="22"/>
      <c r="DZ29" s="22"/>
      <c r="EA29" s="22"/>
      <c r="EB29" s="22">
        <v>27</v>
      </c>
      <c r="EC29" s="22">
        <v>6.48</v>
      </c>
      <c r="ED29" s="24" t="s">
        <v>914</v>
      </c>
      <c r="EE29" s="25"/>
      <c r="EF29" s="22"/>
      <c r="EG29" s="22">
        <v>26</v>
      </c>
      <c r="EH29" s="22">
        <v>7.04</v>
      </c>
      <c r="EI29" s="24" t="s">
        <v>344</v>
      </c>
      <c r="EJ29" s="25"/>
      <c r="EK29" s="22"/>
      <c r="EL29" s="22"/>
      <c r="EM29" s="22"/>
      <c r="EN29" s="22"/>
      <c r="EO29" s="22">
        <v>26</v>
      </c>
      <c r="EP29" s="22">
        <v>2.37</v>
      </c>
      <c r="EQ29" s="24" t="s">
        <v>989</v>
      </c>
      <c r="ER29" s="25"/>
      <c r="ES29" s="22"/>
      <c r="ET29" s="22">
        <v>25</v>
      </c>
      <c r="EU29" s="22">
        <v>2.02</v>
      </c>
      <c r="EV29" s="24" t="s">
        <v>1025</v>
      </c>
      <c r="EW29" s="25"/>
      <c r="EX29" s="22"/>
      <c r="EY29" s="22"/>
      <c r="EZ29" s="22"/>
      <c r="FA29" s="22"/>
      <c r="FB29" s="22">
        <v>26</v>
      </c>
      <c r="FC29" s="22">
        <v>8.49</v>
      </c>
      <c r="FD29" s="24" t="s">
        <v>1061</v>
      </c>
      <c r="FE29" s="25"/>
      <c r="FF29" s="22"/>
      <c r="FG29" s="22">
        <v>26</v>
      </c>
      <c r="FH29" s="22">
        <v>7.14</v>
      </c>
      <c r="FI29" s="24" t="s">
        <v>1096</v>
      </c>
      <c r="FJ29" s="25"/>
      <c r="FK29" s="22"/>
      <c r="FL29" s="22"/>
      <c r="FM29" s="22"/>
      <c r="FN29" s="22"/>
      <c r="FO29" s="1">
        <v>27</v>
      </c>
      <c r="FP29" s="1">
        <v>17.7</v>
      </c>
      <c r="FQ29" s="28" t="s">
        <v>361</v>
      </c>
      <c r="FR29" s="29"/>
      <c r="FS29" s="1"/>
      <c r="FT29" s="1">
        <v>26</v>
      </c>
      <c r="FU29" s="1">
        <v>14.98</v>
      </c>
      <c r="FV29" s="28" t="s">
        <v>360</v>
      </c>
      <c r="FW29" s="28"/>
      <c r="FX29" s="1"/>
      <c r="FY29" s="1"/>
    </row>
    <row r="30" spans="1:181">
      <c r="A30" s="22">
        <v>28</v>
      </c>
      <c r="B30" s="23">
        <v>8.666666666666667E-2</v>
      </c>
      <c r="C30" s="24" t="s">
        <v>549</v>
      </c>
      <c r="D30" s="25"/>
      <c r="E30" s="22"/>
      <c r="F30" s="22">
        <v>28</v>
      </c>
      <c r="G30" s="23">
        <v>9.7372685185185173E-2</v>
      </c>
      <c r="H30" s="24" t="s">
        <v>247</v>
      </c>
      <c r="I30" s="25"/>
      <c r="J30" s="22"/>
      <c r="K30" s="22"/>
      <c r="L30" s="22"/>
      <c r="M30" s="22"/>
      <c r="N30" s="22">
        <v>26</v>
      </c>
      <c r="O30" s="26">
        <v>2.4631944444444445</v>
      </c>
      <c r="P30" s="24" t="s">
        <v>580</v>
      </c>
      <c r="Q30" s="25"/>
      <c r="R30" s="22"/>
      <c r="S30" s="26">
        <f t="shared" si="0"/>
        <v>4.1053240740740744E-2</v>
      </c>
      <c r="T30" s="22">
        <v>28</v>
      </c>
      <c r="U30" s="23">
        <v>4.6331018518518514E-2</v>
      </c>
      <c r="V30" s="24" t="s">
        <v>186</v>
      </c>
      <c r="W30" s="25"/>
      <c r="X30" s="22"/>
      <c r="Y30" s="22"/>
      <c r="Z30" s="22"/>
      <c r="AA30" s="22"/>
      <c r="AB30" s="22">
        <v>28</v>
      </c>
      <c r="AC30" s="27">
        <v>1.864710648148148E-2</v>
      </c>
      <c r="AD30" s="24" t="s">
        <v>588</v>
      </c>
      <c r="AE30" s="25"/>
      <c r="AF30" s="22"/>
      <c r="AG30" s="22">
        <v>28</v>
      </c>
      <c r="AH30" s="27">
        <v>2.1138541666666667E-2</v>
      </c>
      <c r="AI30" s="24" t="s">
        <v>68</v>
      </c>
      <c r="AJ30" s="25"/>
      <c r="AK30" s="22"/>
      <c r="AL30" s="22"/>
      <c r="AM30" s="22"/>
      <c r="AN30" s="22"/>
      <c r="AO30" s="22">
        <v>28</v>
      </c>
      <c r="AP30" s="27">
        <v>8.9403935185185194E-3</v>
      </c>
      <c r="AQ30" s="24" t="s">
        <v>147</v>
      </c>
      <c r="AR30" s="25"/>
      <c r="AS30" s="22"/>
      <c r="AT30" s="22">
        <v>28</v>
      </c>
      <c r="AU30" s="27">
        <v>1.0101157407407408E-2</v>
      </c>
      <c r="AV30" s="24" t="s">
        <v>183</v>
      </c>
      <c r="AW30" s="25"/>
      <c r="AX30" s="22"/>
      <c r="AY30" s="22"/>
      <c r="AZ30" s="22"/>
      <c r="BA30" s="22"/>
      <c r="BB30" s="22">
        <v>28</v>
      </c>
      <c r="BC30" s="27">
        <v>5.2679398148148147E-3</v>
      </c>
      <c r="BD30" s="24" t="s">
        <v>640</v>
      </c>
      <c r="BE30" s="25"/>
      <c r="BF30" s="22"/>
      <c r="BG30" s="22">
        <v>28</v>
      </c>
      <c r="BH30" s="27">
        <v>5.9913194444444441E-3</v>
      </c>
      <c r="BI30" s="24" t="s">
        <v>683</v>
      </c>
      <c r="BJ30" s="25"/>
      <c r="BK30" s="22"/>
      <c r="BL30" s="22"/>
      <c r="BM30" s="22"/>
      <c r="BN30" s="22"/>
      <c r="BO30" s="22">
        <v>28</v>
      </c>
      <c r="BP30" s="27">
        <v>2.4278935185185185E-3</v>
      </c>
      <c r="BQ30" s="24" t="s">
        <v>708</v>
      </c>
      <c r="BR30" s="25"/>
      <c r="BS30" s="22"/>
      <c r="BT30" s="22">
        <v>28</v>
      </c>
      <c r="BU30" s="22" t="s">
        <v>181</v>
      </c>
      <c r="BV30" s="24" t="s">
        <v>180</v>
      </c>
      <c r="BW30" s="25"/>
      <c r="BX30" s="22"/>
      <c r="BY30" s="22"/>
      <c r="BZ30" s="22"/>
      <c r="CA30" s="22"/>
      <c r="CB30" s="22">
        <v>28</v>
      </c>
      <c r="CC30" s="27">
        <v>1.1905092592592592E-3</v>
      </c>
      <c r="CD30" s="24" t="s">
        <v>753</v>
      </c>
      <c r="CE30" s="25"/>
      <c r="CF30" s="22"/>
      <c r="CG30" s="22">
        <v>28</v>
      </c>
      <c r="CH30" s="27">
        <v>1.3425925925925925E-3</v>
      </c>
      <c r="CI30" s="24" t="s">
        <v>776</v>
      </c>
      <c r="CJ30" s="25"/>
      <c r="CK30" s="22"/>
      <c r="CL30" s="22"/>
      <c r="CM30" s="22"/>
      <c r="CN30" s="22"/>
      <c r="CO30" s="22">
        <v>28</v>
      </c>
      <c r="CP30" s="22">
        <v>44.17</v>
      </c>
      <c r="CQ30" s="24" t="s">
        <v>809</v>
      </c>
      <c r="CR30" s="25"/>
      <c r="CS30" s="22"/>
      <c r="CT30" s="22">
        <v>28</v>
      </c>
      <c r="CU30" s="22">
        <v>49.42</v>
      </c>
      <c r="CV30" s="24" t="s">
        <v>844</v>
      </c>
      <c r="CW30" s="25"/>
      <c r="CX30" s="22"/>
      <c r="CY30" s="22"/>
      <c r="CZ30" s="22"/>
      <c r="DA30" s="22"/>
      <c r="DB30" s="22">
        <v>27</v>
      </c>
      <c r="DC30" s="22">
        <v>19.84</v>
      </c>
      <c r="DD30" s="24" t="s">
        <v>407</v>
      </c>
      <c r="DE30" s="25"/>
      <c r="DF30" s="22"/>
      <c r="DG30" s="22">
        <v>28</v>
      </c>
      <c r="DH30" s="22">
        <v>22</v>
      </c>
      <c r="DI30" s="24" t="s">
        <v>894</v>
      </c>
      <c r="DJ30" s="25"/>
      <c r="DK30" s="22"/>
      <c r="DL30" s="22"/>
      <c r="DM30" s="22"/>
      <c r="DN30" s="22"/>
      <c r="DO30" s="22">
        <v>25</v>
      </c>
      <c r="DP30" s="22">
        <v>9.8800000000000008</v>
      </c>
      <c r="DQ30" s="24" t="s">
        <v>922</v>
      </c>
      <c r="DR30" s="25"/>
      <c r="DS30" s="22"/>
      <c r="DT30" s="22">
        <v>24</v>
      </c>
      <c r="DU30" s="22">
        <v>10.82</v>
      </c>
      <c r="DV30" s="24" t="s">
        <v>895</v>
      </c>
      <c r="DW30" s="25"/>
      <c r="DX30" s="22"/>
      <c r="DY30" s="22"/>
      <c r="DZ30" s="22"/>
      <c r="EA30" s="22"/>
      <c r="EB30" s="22">
        <v>27</v>
      </c>
      <c r="EC30" s="22">
        <v>6.48</v>
      </c>
      <c r="ED30" s="24" t="s">
        <v>938</v>
      </c>
      <c r="EE30" s="25"/>
      <c r="EF30" s="22"/>
      <c r="EG30" s="22">
        <v>26</v>
      </c>
      <c r="EH30" s="22">
        <v>7.04</v>
      </c>
      <c r="EI30" s="24" t="s">
        <v>960</v>
      </c>
      <c r="EJ30" s="25"/>
      <c r="EK30" s="22"/>
      <c r="EL30" s="22"/>
      <c r="EM30" s="22"/>
      <c r="EN30" s="22"/>
      <c r="EO30" s="22">
        <v>26</v>
      </c>
      <c r="EP30" s="22">
        <v>2.37</v>
      </c>
      <c r="EQ30" s="24" t="s">
        <v>990</v>
      </c>
      <c r="ER30" s="25"/>
      <c r="ES30" s="22"/>
      <c r="ET30" s="22">
        <v>25</v>
      </c>
      <c r="EU30" s="22">
        <v>2.02</v>
      </c>
      <c r="EV30" s="24" t="s">
        <v>1026</v>
      </c>
      <c r="EW30" s="25"/>
      <c r="EX30" s="22"/>
      <c r="EY30" s="22"/>
      <c r="EZ30" s="22"/>
      <c r="FA30" s="22"/>
      <c r="FB30" s="22">
        <v>26</v>
      </c>
      <c r="FC30" s="22">
        <v>8.49</v>
      </c>
      <c r="FD30" s="24" t="s">
        <v>1062</v>
      </c>
      <c r="FE30" s="25"/>
      <c r="FF30" s="22"/>
      <c r="FG30" s="22">
        <v>28</v>
      </c>
      <c r="FH30" s="22">
        <v>7.13</v>
      </c>
      <c r="FI30" s="24" t="s">
        <v>1097</v>
      </c>
      <c r="FJ30" s="25"/>
      <c r="FK30" s="22"/>
      <c r="FL30" s="22"/>
      <c r="FM30" s="22"/>
      <c r="FN30" s="22"/>
      <c r="FO30" s="1">
        <v>28</v>
      </c>
      <c r="FP30" s="1">
        <v>17.690000000000001</v>
      </c>
      <c r="FQ30" s="28" t="s">
        <v>355</v>
      </c>
      <c r="FR30" s="29"/>
      <c r="FS30" s="1"/>
      <c r="FT30" s="1">
        <v>28</v>
      </c>
      <c r="FU30" s="1">
        <v>14.97</v>
      </c>
      <c r="FV30" s="28" t="s">
        <v>354</v>
      </c>
      <c r="FW30" s="28"/>
      <c r="FX30" s="1"/>
      <c r="FY30" s="1"/>
    </row>
    <row r="31" spans="1:181">
      <c r="A31" s="22">
        <v>28</v>
      </c>
      <c r="B31" s="23">
        <v>8.666666666666667E-2</v>
      </c>
      <c r="C31" s="24" t="s">
        <v>74</v>
      </c>
      <c r="D31" s="25"/>
      <c r="E31" s="22"/>
      <c r="F31" s="22">
        <v>28</v>
      </c>
      <c r="G31" s="23">
        <v>9.7372685185185173E-2</v>
      </c>
      <c r="H31" s="24" t="s">
        <v>567</v>
      </c>
      <c r="I31" s="25"/>
      <c r="J31" s="22"/>
      <c r="K31" s="22"/>
      <c r="L31" s="22"/>
      <c r="M31" s="22"/>
      <c r="N31" s="22">
        <v>29</v>
      </c>
      <c r="O31" s="26">
        <v>2.4645833333333331</v>
      </c>
      <c r="P31" s="24" t="s">
        <v>260</v>
      </c>
      <c r="Q31" s="25"/>
      <c r="R31" s="22"/>
      <c r="S31" s="26">
        <f t="shared" si="0"/>
        <v>4.1076388888888885E-2</v>
      </c>
      <c r="T31" s="22">
        <v>29</v>
      </c>
      <c r="U31" s="23">
        <v>4.6342592592592595E-2</v>
      </c>
      <c r="V31" s="24" t="s">
        <v>168</v>
      </c>
      <c r="W31" s="25"/>
      <c r="X31" s="22"/>
      <c r="Y31" s="22"/>
      <c r="Z31" s="22"/>
      <c r="AA31" s="22"/>
      <c r="AB31" s="22">
        <v>29</v>
      </c>
      <c r="AC31" s="27">
        <v>1.8647685185185187E-2</v>
      </c>
      <c r="AD31" s="24" t="s">
        <v>609</v>
      </c>
      <c r="AE31" s="25"/>
      <c r="AF31" s="22"/>
      <c r="AG31" s="22">
        <v>29</v>
      </c>
      <c r="AH31" s="27">
        <v>2.1139004629629629E-2</v>
      </c>
      <c r="AI31" s="24" t="s">
        <v>130</v>
      </c>
      <c r="AJ31" s="25"/>
      <c r="AK31" s="22"/>
      <c r="AL31" s="22"/>
      <c r="AM31" s="22"/>
      <c r="AN31" s="22"/>
      <c r="AO31" s="22">
        <v>29</v>
      </c>
      <c r="AP31" s="27">
        <v>8.9444444444444441E-3</v>
      </c>
      <c r="AQ31" s="24" t="s">
        <v>612</v>
      </c>
      <c r="AR31" s="25"/>
      <c r="AS31" s="22"/>
      <c r="AT31" s="22">
        <v>29</v>
      </c>
      <c r="AU31" s="27">
        <v>1.0102083333333333E-2</v>
      </c>
      <c r="AV31" s="24" t="s">
        <v>646</v>
      </c>
      <c r="AW31" s="25"/>
      <c r="AX31" s="22"/>
      <c r="AY31" s="22"/>
      <c r="AZ31" s="22"/>
      <c r="BA31" s="22"/>
      <c r="BB31" s="22">
        <v>29</v>
      </c>
      <c r="BC31" s="27">
        <v>5.2737268518518515E-3</v>
      </c>
      <c r="BD31" s="24" t="s">
        <v>662</v>
      </c>
      <c r="BE31" s="25"/>
      <c r="BF31" s="22"/>
      <c r="BG31" s="22">
        <v>29</v>
      </c>
      <c r="BH31" s="27">
        <v>5.9969907407407411E-3</v>
      </c>
      <c r="BI31" s="24" t="s">
        <v>601</v>
      </c>
      <c r="BJ31" s="25"/>
      <c r="BK31" s="22"/>
      <c r="BL31" s="22"/>
      <c r="BM31" s="22"/>
      <c r="BN31" s="22"/>
      <c r="BO31" s="22">
        <v>28</v>
      </c>
      <c r="BP31" s="27">
        <v>2.4278935185185185E-3</v>
      </c>
      <c r="BQ31" s="24" t="s">
        <v>385</v>
      </c>
      <c r="BR31" s="25"/>
      <c r="BS31" s="22"/>
      <c r="BT31" s="22">
        <v>29</v>
      </c>
      <c r="BU31" s="27">
        <v>2.7420138888888889E-3</v>
      </c>
      <c r="BV31" s="24" t="s">
        <v>64</v>
      </c>
      <c r="BW31" s="25"/>
      <c r="BX31" s="22"/>
      <c r="BY31" s="22"/>
      <c r="BZ31" s="22"/>
      <c r="CA31" s="22"/>
      <c r="CB31" s="22">
        <v>29</v>
      </c>
      <c r="CC31" s="27">
        <v>1.1906250000000001E-3</v>
      </c>
      <c r="CD31" s="24" t="s">
        <v>754</v>
      </c>
      <c r="CE31" s="25"/>
      <c r="CF31" s="22"/>
      <c r="CG31" s="22">
        <v>29</v>
      </c>
      <c r="CH31" s="27">
        <v>1.3430555555555555E-3</v>
      </c>
      <c r="CI31" s="24" t="s">
        <v>777</v>
      </c>
      <c r="CJ31" s="25"/>
      <c r="CK31" s="22"/>
      <c r="CL31" s="22"/>
      <c r="CM31" s="22"/>
      <c r="CN31" s="22"/>
      <c r="CO31" s="22">
        <v>29</v>
      </c>
      <c r="CP31" s="22">
        <v>44.18</v>
      </c>
      <c r="CQ31" s="24" t="s">
        <v>810</v>
      </c>
      <c r="CR31" s="25"/>
      <c r="CS31" s="22"/>
      <c r="CT31" s="22">
        <v>29</v>
      </c>
      <c r="CU31" s="22">
        <v>49.43</v>
      </c>
      <c r="CV31" s="24" t="s">
        <v>845</v>
      </c>
      <c r="CW31" s="25"/>
      <c r="CX31" s="22"/>
      <c r="CY31" s="22"/>
      <c r="CZ31" s="22"/>
      <c r="DA31" s="22"/>
      <c r="DB31" s="22">
        <v>29</v>
      </c>
      <c r="DC31" s="22">
        <v>19.850000000000001</v>
      </c>
      <c r="DD31" s="24" t="s">
        <v>872</v>
      </c>
      <c r="DE31" s="25"/>
      <c r="DF31" s="22"/>
      <c r="DG31" s="22">
        <v>29</v>
      </c>
      <c r="DH31" s="22">
        <v>22.01</v>
      </c>
      <c r="DI31" s="24" t="s">
        <v>899</v>
      </c>
      <c r="DJ31" s="25"/>
      <c r="DK31" s="22"/>
      <c r="DL31" s="22"/>
      <c r="DM31" s="22"/>
      <c r="DN31" s="22"/>
      <c r="DO31" s="22">
        <v>29</v>
      </c>
      <c r="DP31" s="22">
        <v>9.89</v>
      </c>
      <c r="DQ31" s="24" t="s">
        <v>923</v>
      </c>
      <c r="DR31" s="25"/>
      <c r="DS31" s="22"/>
      <c r="DT31" s="22">
        <v>29</v>
      </c>
      <c r="DU31" s="22">
        <v>10.83</v>
      </c>
      <c r="DV31" s="24" t="s">
        <v>10</v>
      </c>
      <c r="DW31" s="25"/>
      <c r="DX31" s="22"/>
      <c r="DY31" s="22"/>
      <c r="DZ31" s="22"/>
      <c r="EA31" s="22"/>
      <c r="EB31" s="22">
        <v>27</v>
      </c>
      <c r="EC31" s="22">
        <v>6.48</v>
      </c>
      <c r="ED31" s="24" t="s">
        <v>939</v>
      </c>
      <c r="EE31" s="25"/>
      <c r="EF31" s="22"/>
      <c r="EG31" s="22">
        <v>26</v>
      </c>
      <c r="EH31" s="22">
        <v>7.04</v>
      </c>
      <c r="EI31" s="24" t="s">
        <v>961</v>
      </c>
      <c r="EJ31" s="25"/>
      <c r="EK31" s="22"/>
      <c r="EL31" s="22"/>
      <c r="EM31" s="22"/>
      <c r="EN31" s="22"/>
      <c r="EO31" s="22">
        <v>26</v>
      </c>
      <c r="EP31" s="22">
        <v>2.37</v>
      </c>
      <c r="EQ31" s="24" t="s">
        <v>991</v>
      </c>
      <c r="ER31" s="25"/>
      <c r="ES31" s="22"/>
      <c r="ET31" s="22">
        <v>25</v>
      </c>
      <c r="EU31" s="22">
        <v>2.02</v>
      </c>
      <c r="EV31" s="24" t="s">
        <v>1027</v>
      </c>
      <c r="EW31" s="25"/>
      <c r="EX31" s="22"/>
      <c r="EY31" s="22"/>
      <c r="EZ31" s="22"/>
      <c r="FA31" s="22"/>
      <c r="FB31" s="22">
        <v>26</v>
      </c>
      <c r="FC31" s="22">
        <v>8.49</v>
      </c>
      <c r="FD31" s="24" t="s">
        <v>1063</v>
      </c>
      <c r="FE31" s="25"/>
      <c r="FF31" s="22"/>
      <c r="FG31" s="22">
        <v>29</v>
      </c>
      <c r="FH31" s="22">
        <v>7.12</v>
      </c>
      <c r="FI31" s="24" t="s">
        <v>1098</v>
      </c>
      <c r="FJ31" s="25"/>
      <c r="FK31" s="22"/>
      <c r="FL31" s="22"/>
      <c r="FM31" s="22"/>
      <c r="FN31" s="22"/>
      <c r="FO31" s="1">
        <v>29</v>
      </c>
      <c r="FP31" s="1">
        <v>17.68</v>
      </c>
      <c r="FQ31" s="28" t="s">
        <v>341</v>
      </c>
      <c r="FR31" s="29"/>
      <c r="FS31" s="1"/>
      <c r="FT31" s="1">
        <v>29</v>
      </c>
      <c r="FU31" s="1">
        <v>14.96</v>
      </c>
      <c r="FV31" s="28" t="s">
        <v>340</v>
      </c>
      <c r="FW31" s="28"/>
      <c r="FX31" s="1"/>
      <c r="FY31" s="1"/>
    </row>
    <row r="32" spans="1:181">
      <c r="A32" s="22">
        <v>30</v>
      </c>
      <c r="B32" s="23">
        <v>8.667824074074075E-2</v>
      </c>
      <c r="C32" s="24" t="s">
        <v>49</v>
      </c>
      <c r="D32" s="25"/>
      <c r="E32" s="22"/>
      <c r="F32" s="22">
        <v>30</v>
      </c>
      <c r="G32" s="23">
        <v>9.7384259259259254E-2</v>
      </c>
      <c r="H32" s="24" t="s">
        <v>219</v>
      </c>
      <c r="I32" s="25"/>
      <c r="J32" s="22"/>
      <c r="K32" s="22"/>
      <c r="L32" s="22"/>
      <c r="M32" s="22"/>
      <c r="N32" s="22">
        <v>30</v>
      </c>
      <c r="O32" s="26">
        <v>2.4652777777777777</v>
      </c>
      <c r="P32" s="24" t="s">
        <v>244</v>
      </c>
      <c r="Q32" s="25"/>
      <c r="R32" s="22"/>
      <c r="S32" s="26">
        <f t="shared" si="0"/>
        <v>4.1087962962962958E-2</v>
      </c>
      <c r="T32" s="22">
        <v>30</v>
      </c>
      <c r="U32" s="23">
        <v>4.6365740740740742E-2</v>
      </c>
      <c r="V32" s="24" t="s">
        <v>152</v>
      </c>
      <c r="W32" s="25"/>
      <c r="X32" s="22"/>
      <c r="Y32" s="22"/>
      <c r="Z32" s="22"/>
      <c r="AA32" s="22"/>
      <c r="AB32" s="22">
        <v>30</v>
      </c>
      <c r="AC32" s="27">
        <v>1.8651504629629629E-2</v>
      </c>
      <c r="AD32" s="24" t="s">
        <v>610</v>
      </c>
      <c r="AE32" s="25"/>
      <c r="AF32" s="22"/>
      <c r="AG32" s="22">
        <v>30</v>
      </c>
      <c r="AH32" s="27">
        <v>2.1140046296296299E-2</v>
      </c>
      <c r="AI32" s="24" t="s">
        <v>90</v>
      </c>
      <c r="AJ32" s="25"/>
      <c r="AK32" s="22"/>
      <c r="AL32" s="22"/>
      <c r="AM32" s="22"/>
      <c r="AN32" s="22"/>
      <c r="AO32" s="22">
        <v>30</v>
      </c>
      <c r="AP32" s="27">
        <v>8.9466435185185187E-3</v>
      </c>
      <c r="AQ32" s="24" t="s">
        <v>630</v>
      </c>
      <c r="AR32" s="25"/>
      <c r="AS32" s="22"/>
      <c r="AT32" s="22">
        <v>30</v>
      </c>
      <c r="AU32" s="27">
        <v>1.0104629629629628E-2</v>
      </c>
      <c r="AV32" s="24" t="s">
        <v>366</v>
      </c>
      <c r="AW32" s="25"/>
      <c r="AX32" s="22"/>
      <c r="AY32" s="22"/>
      <c r="AZ32" s="22"/>
      <c r="BA32" s="22"/>
      <c r="BB32" s="22">
        <v>30</v>
      </c>
      <c r="BC32" s="27">
        <v>5.2759259259259261E-3</v>
      </c>
      <c r="BD32" s="24" t="s">
        <v>663</v>
      </c>
      <c r="BE32" s="25"/>
      <c r="BF32" s="22"/>
      <c r="BG32" s="22">
        <v>30</v>
      </c>
      <c r="BH32" s="27">
        <v>5.9978009259259264E-3</v>
      </c>
      <c r="BI32" s="24" t="s">
        <v>684</v>
      </c>
      <c r="BJ32" s="25"/>
      <c r="BK32" s="22"/>
      <c r="BL32" s="22"/>
      <c r="BM32" s="22"/>
      <c r="BN32" s="22"/>
      <c r="BO32" s="22">
        <v>28</v>
      </c>
      <c r="BP32" s="27">
        <v>2.4278935185185185E-3</v>
      </c>
      <c r="BQ32" s="24" t="s">
        <v>669</v>
      </c>
      <c r="BR32" s="25"/>
      <c r="BS32" s="22"/>
      <c r="BT32" s="22">
        <v>29</v>
      </c>
      <c r="BU32" s="27">
        <v>2.7420138888888889E-3</v>
      </c>
      <c r="BV32" s="24" t="s">
        <v>41</v>
      </c>
      <c r="BW32" s="25"/>
      <c r="BX32" s="22"/>
      <c r="BY32" s="22"/>
      <c r="BZ32" s="22"/>
      <c r="CA32" s="22"/>
      <c r="CB32" s="22">
        <v>30</v>
      </c>
      <c r="CC32" s="27">
        <v>1.1907407407407407E-3</v>
      </c>
      <c r="CD32" s="24" t="s">
        <v>707</v>
      </c>
      <c r="CE32" s="25"/>
      <c r="CF32" s="22"/>
      <c r="CG32" s="22">
        <v>30</v>
      </c>
      <c r="CH32" s="27">
        <v>1.3436342592592595E-3</v>
      </c>
      <c r="CI32" s="24" t="s">
        <v>778</v>
      </c>
      <c r="CJ32" s="25"/>
      <c r="CK32" s="22"/>
      <c r="CL32" s="22"/>
      <c r="CM32" s="22"/>
      <c r="CN32" s="22"/>
      <c r="CO32" s="22">
        <v>30</v>
      </c>
      <c r="CP32" s="22">
        <v>44.19</v>
      </c>
      <c r="CQ32" s="24" t="s">
        <v>811</v>
      </c>
      <c r="CR32" s="25"/>
      <c r="CS32" s="22"/>
      <c r="CT32" s="22">
        <v>29</v>
      </c>
      <c r="CU32" s="22">
        <v>49.43</v>
      </c>
      <c r="CV32" s="24" t="s">
        <v>846</v>
      </c>
      <c r="CW32" s="25"/>
      <c r="CX32" s="22"/>
      <c r="CY32" s="22"/>
      <c r="CZ32" s="22"/>
      <c r="DA32" s="22"/>
      <c r="DB32" s="22">
        <v>29</v>
      </c>
      <c r="DC32" s="22">
        <v>19.850000000000001</v>
      </c>
      <c r="DD32" s="24" t="s">
        <v>873</v>
      </c>
      <c r="DE32" s="25"/>
      <c r="DF32" s="22"/>
      <c r="DG32" s="22">
        <v>29</v>
      </c>
      <c r="DH32" s="22">
        <v>22.01</v>
      </c>
      <c r="DI32" s="24" t="s">
        <v>891</v>
      </c>
      <c r="DJ32" s="25"/>
      <c r="DK32" s="22"/>
      <c r="DL32" s="22"/>
      <c r="DM32" s="22"/>
      <c r="DN32" s="22"/>
      <c r="DO32" s="22">
        <v>29</v>
      </c>
      <c r="DP32" s="22">
        <v>9.89</v>
      </c>
      <c r="DQ32" s="24" t="s">
        <v>924</v>
      </c>
      <c r="DR32" s="25"/>
      <c r="DS32" s="22"/>
      <c r="DT32" s="22">
        <v>29</v>
      </c>
      <c r="DU32" s="22">
        <v>10.83</v>
      </c>
      <c r="DV32" s="24" t="s">
        <v>896</v>
      </c>
      <c r="DW32" s="25"/>
      <c r="DX32" s="22"/>
      <c r="DY32" s="22"/>
      <c r="DZ32" s="22"/>
      <c r="EA32" s="22"/>
      <c r="EB32" s="22">
        <v>27</v>
      </c>
      <c r="EC32" s="22">
        <v>6.48</v>
      </c>
      <c r="ED32" s="24" t="s">
        <v>872</v>
      </c>
      <c r="EE32" s="25"/>
      <c r="EF32" s="22"/>
      <c r="EG32" s="22">
        <v>26</v>
      </c>
      <c r="EH32" s="22">
        <v>7.04</v>
      </c>
      <c r="EI32" s="24" t="s">
        <v>962</v>
      </c>
      <c r="EJ32" s="25"/>
      <c r="EK32" s="22"/>
      <c r="EL32" s="22"/>
      <c r="EM32" s="22"/>
      <c r="EN32" s="22"/>
      <c r="EO32" s="22">
        <v>26</v>
      </c>
      <c r="EP32" s="22">
        <v>2.37</v>
      </c>
      <c r="EQ32" s="24" t="s">
        <v>992</v>
      </c>
      <c r="ER32" s="25"/>
      <c r="ES32" s="22"/>
      <c r="ET32" s="22">
        <v>30</v>
      </c>
      <c r="EU32" s="22">
        <v>2.0099999999999998</v>
      </c>
      <c r="EV32" s="24" t="s">
        <v>1028</v>
      </c>
      <c r="EW32" s="25"/>
      <c r="EX32" s="22"/>
      <c r="EY32" s="22"/>
      <c r="EZ32" s="22"/>
      <c r="FA32" s="22"/>
      <c r="FB32" s="22">
        <v>26</v>
      </c>
      <c r="FC32" s="22">
        <v>8.49</v>
      </c>
      <c r="FD32" s="24" t="s">
        <v>1064</v>
      </c>
      <c r="FE32" s="25"/>
      <c r="FF32" s="22"/>
      <c r="FG32" s="22">
        <v>29</v>
      </c>
      <c r="FH32" s="22">
        <v>7.12</v>
      </c>
      <c r="FI32" s="24" t="s">
        <v>956</v>
      </c>
      <c r="FJ32" s="25"/>
      <c r="FK32" s="22"/>
      <c r="FL32" s="22"/>
      <c r="FM32" s="22"/>
      <c r="FN32" s="22"/>
      <c r="FO32" s="1">
        <v>29</v>
      </c>
      <c r="FP32" s="1">
        <v>17.68</v>
      </c>
      <c r="FQ32" s="28" t="s">
        <v>332</v>
      </c>
      <c r="FR32" s="29"/>
      <c r="FS32" s="1"/>
      <c r="FT32" s="1">
        <v>30</v>
      </c>
      <c r="FU32" s="1">
        <v>14.9</v>
      </c>
      <c r="FV32" s="28" t="s">
        <v>331</v>
      </c>
      <c r="FW32" s="28"/>
      <c r="FX32" s="1"/>
      <c r="FY32" s="1"/>
    </row>
    <row r="33" spans="1:181">
      <c r="A33" s="22">
        <v>30</v>
      </c>
      <c r="B33" s="23">
        <v>8.667824074074075E-2</v>
      </c>
      <c r="C33" s="24" t="s">
        <v>550</v>
      </c>
      <c r="D33" s="25"/>
      <c r="E33" s="22"/>
      <c r="F33" s="22">
        <v>31</v>
      </c>
      <c r="G33" s="23">
        <v>9.7569444444444445E-2</v>
      </c>
      <c r="H33" s="24" t="s">
        <v>75</v>
      </c>
      <c r="I33" s="25"/>
      <c r="J33" s="22"/>
      <c r="K33" s="22"/>
      <c r="L33" s="22"/>
      <c r="M33" s="22"/>
      <c r="N33" s="22">
        <v>30</v>
      </c>
      <c r="O33" s="26">
        <v>2.4652777777777777</v>
      </c>
      <c r="P33" s="24" t="s">
        <v>231</v>
      </c>
      <c r="Q33" s="25"/>
      <c r="R33" s="22"/>
      <c r="S33" s="26">
        <f t="shared" si="0"/>
        <v>4.1087962962962958E-2</v>
      </c>
      <c r="T33" s="22">
        <v>31</v>
      </c>
      <c r="U33" s="23">
        <v>4.6377314814814809E-2</v>
      </c>
      <c r="V33" s="24" t="s">
        <v>111</v>
      </c>
      <c r="W33" s="25"/>
      <c r="X33" s="22"/>
      <c r="Y33" s="22"/>
      <c r="Z33" s="22"/>
      <c r="AA33" s="22"/>
      <c r="AB33" s="22">
        <v>31</v>
      </c>
      <c r="AC33" s="27">
        <v>1.8653703703703704E-2</v>
      </c>
      <c r="AD33" s="24" t="s">
        <v>182</v>
      </c>
      <c r="AE33" s="25"/>
      <c r="AF33" s="22"/>
      <c r="AG33" s="22">
        <v>31</v>
      </c>
      <c r="AH33" s="27">
        <v>2.1141898148148149E-2</v>
      </c>
      <c r="AI33" s="24" t="s">
        <v>70</v>
      </c>
      <c r="AJ33" s="25"/>
      <c r="AK33" s="22"/>
      <c r="AL33" s="22"/>
      <c r="AM33" s="22"/>
      <c r="AN33" s="22"/>
      <c r="AO33" s="22">
        <v>31</v>
      </c>
      <c r="AP33" s="27">
        <v>8.9480324074074063E-3</v>
      </c>
      <c r="AQ33" s="24" t="s">
        <v>19</v>
      </c>
      <c r="AR33" s="25"/>
      <c r="AS33" s="22"/>
      <c r="AT33" s="22">
        <v>31</v>
      </c>
      <c r="AU33" s="27">
        <v>1.0105208333333334E-2</v>
      </c>
      <c r="AV33" s="24" t="s">
        <v>647</v>
      </c>
      <c r="AW33" s="25"/>
      <c r="AX33" s="22"/>
      <c r="AY33" s="22"/>
      <c r="AZ33" s="22"/>
      <c r="BA33" s="22"/>
      <c r="BB33" s="22">
        <v>31</v>
      </c>
      <c r="BC33" s="27">
        <v>5.2775462962962967E-3</v>
      </c>
      <c r="BD33" s="24" t="s">
        <v>664</v>
      </c>
      <c r="BE33" s="25"/>
      <c r="BF33" s="22"/>
      <c r="BG33" s="22">
        <v>31</v>
      </c>
      <c r="BH33" s="27">
        <v>6.000347222222222E-3</v>
      </c>
      <c r="BI33" s="24" t="s">
        <v>644</v>
      </c>
      <c r="BJ33" s="25"/>
      <c r="BK33" s="22"/>
      <c r="BL33" s="22"/>
      <c r="BM33" s="22"/>
      <c r="BN33" s="22"/>
      <c r="BO33" s="22">
        <v>31</v>
      </c>
      <c r="BP33" s="27">
        <v>2.4295138888888886E-3</v>
      </c>
      <c r="BQ33" s="24" t="s">
        <v>709</v>
      </c>
      <c r="BR33" s="25"/>
      <c r="BS33" s="22"/>
      <c r="BT33" s="22">
        <v>31</v>
      </c>
      <c r="BU33" s="27">
        <v>2.7427083333333331E-3</v>
      </c>
      <c r="BV33" s="24" t="s">
        <v>16</v>
      </c>
      <c r="BW33" s="25"/>
      <c r="BX33" s="22"/>
      <c r="BY33" s="22"/>
      <c r="BZ33" s="22"/>
      <c r="CA33" s="22"/>
      <c r="CB33" s="22">
        <v>31</v>
      </c>
      <c r="CC33" s="27">
        <v>1.191087962962963E-3</v>
      </c>
      <c r="CD33" s="24" t="s">
        <v>755</v>
      </c>
      <c r="CE33" s="25"/>
      <c r="CF33" s="22"/>
      <c r="CG33" s="22">
        <v>31</v>
      </c>
      <c r="CH33" s="27">
        <v>1.3450231481481481E-3</v>
      </c>
      <c r="CI33" s="24" t="s">
        <v>779</v>
      </c>
      <c r="CJ33" s="25"/>
      <c r="CK33" s="22"/>
      <c r="CL33" s="22"/>
      <c r="CM33" s="22"/>
      <c r="CN33" s="22"/>
      <c r="CO33" s="22">
        <v>31</v>
      </c>
      <c r="CP33" s="22">
        <v>44.2</v>
      </c>
      <c r="CQ33" s="24" t="s">
        <v>812</v>
      </c>
      <c r="CR33" s="25"/>
      <c r="CS33" s="22"/>
      <c r="CT33" s="22">
        <v>31</v>
      </c>
      <c r="CU33" s="22">
        <v>49.44</v>
      </c>
      <c r="CV33" s="24" t="s">
        <v>847</v>
      </c>
      <c r="CW33" s="25"/>
      <c r="CX33" s="22"/>
      <c r="CY33" s="22"/>
      <c r="CZ33" s="22"/>
      <c r="DA33" s="22"/>
      <c r="DB33" s="22">
        <v>29</v>
      </c>
      <c r="DC33" s="22">
        <v>19.850000000000001</v>
      </c>
      <c r="DD33" s="24" t="s">
        <v>874</v>
      </c>
      <c r="DE33" s="25"/>
      <c r="DF33" s="22"/>
      <c r="DG33" s="22">
        <v>29</v>
      </c>
      <c r="DH33" s="22">
        <v>22.01</v>
      </c>
      <c r="DI33" s="24" t="s">
        <v>900</v>
      </c>
      <c r="DJ33" s="25"/>
      <c r="DK33" s="22"/>
      <c r="DL33" s="22"/>
      <c r="DM33" s="22"/>
      <c r="DN33" s="22"/>
      <c r="DO33" s="22">
        <v>29</v>
      </c>
      <c r="DP33" s="22">
        <v>9.89</v>
      </c>
      <c r="DQ33" s="24" t="s">
        <v>925</v>
      </c>
      <c r="DR33" s="25"/>
      <c r="DS33" s="22"/>
      <c r="DT33" s="22">
        <v>29</v>
      </c>
      <c r="DU33" s="22">
        <v>10.83</v>
      </c>
      <c r="DV33" s="24" t="s">
        <v>441</v>
      </c>
      <c r="DW33" s="25"/>
      <c r="DX33" s="22"/>
      <c r="DY33" s="22"/>
      <c r="DZ33" s="22"/>
      <c r="EA33" s="22"/>
      <c r="EB33" s="22">
        <v>27</v>
      </c>
      <c r="EC33" s="22">
        <v>6.48</v>
      </c>
      <c r="ED33" s="24" t="s">
        <v>916</v>
      </c>
      <c r="EE33" s="25"/>
      <c r="EF33" s="22"/>
      <c r="EG33" s="22">
        <v>26</v>
      </c>
      <c r="EH33" s="22">
        <v>7.04</v>
      </c>
      <c r="EI33" s="24" t="s">
        <v>963</v>
      </c>
      <c r="EJ33" s="25"/>
      <c r="EK33" s="22"/>
      <c r="EL33" s="22"/>
      <c r="EM33" s="22"/>
      <c r="EN33" s="22"/>
      <c r="EO33" s="22">
        <v>26</v>
      </c>
      <c r="EP33" s="22">
        <v>2.37</v>
      </c>
      <c r="EQ33" s="24" t="s">
        <v>993</v>
      </c>
      <c r="ER33" s="25"/>
      <c r="ES33" s="22"/>
      <c r="ET33" s="22">
        <v>30</v>
      </c>
      <c r="EU33" s="22">
        <v>2.0099999999999998</v>
      </c>
      <c r="EV33" s="24" t="s">
        <v>1029</v>
      </c>
      <c r="EW33" s="25"/>
      <c r="EX33" s="22"/>
      <c r="EY33" s="22"/>
      <c r="EZ33" s="22"/>
      <c r="FA33" s="22"/>
      <c r="FB33" s="22">
        <v>31</v>
      </c>
      <c r="FC33" s="22">
        <v>8.48</v>
      </c>
      <c r="FD33" s="24" t="s">
        <v>1065</v>
      </c>
      <c r="FE33" s="25"/>
      <c r="FF33" s="22"/>
      <c r="FG33" s="22">
        <v>29</v>
      </c>
      <c r="FH33" s="22">
        <v>7.12</v>
      </c>
      <c r="FI33" s="24" t="s">
        <v>1099</v>
      </c>
      <c r="FJ33" s="25"/>
      <c r="FK33" s="22"/>
      <c r="FL33" s="22"/>
      <c r="FM33" s="22"/>
      <c r="FN33" s="22"/>
      <c r="FO33" s="1">
        <v>31</v>
      </c>
      <c r="FP33" s="1">
        <v>17.66</v>
      </c>
      <c r="FQ33" s="28" t="s">
        <v>318</v>
      </c>
      <c r="FR33" s="29"/>
      <c r="FS33" s="1"/>
      <c r="FT33" s="1">
        <v>31</v>
      </c>
      <c r="FU33" s="1">
        <v>14.85</v>
      </c>
      <c r="FV33" s="28" t="s">
        <v>317</v>
      </c>
      <c r="FW33" s="28"/>
      <c r="FX33" s="1"/>
      <c r="FY33" s="1"/>
    </row>
    <row r="34" spans="1:181">
      <c r="A34" s="22">
        <v>32</v>
      </c>
      <c r="B34" s="23">
        <v>8.6689814814814817E-2</v>
      </c>
      <c r="C34" s="24" t="s">
        <v>25</v>
      </c>
      <c r="D34" s="25"/>
      <c r="E34" s="22"/>
      <c r="F34" s="22">
        <v>31</v>
      </c>
      <c r="G34" s="23">
        <v>9.7569444444444445E-2</v>
      </c>
      <c r="H34" s="24" t="s">
        <v>26</v>
      </c>
      <c r="I34" s="25"/>
      <c r="J34" s="22"/>
      <c r="K34" s="22"/>
      <c r="L34" s="22"/>
      <c r="M34" s="22"/>
      <c r="N34" s="22">
        <v>32</v>
      </c>
      <c r="O34" s="26">
        <v>2.4659722222222222</v>
      </c>
      <c r="P34" s="24" t="s">
        <v>151</v>
      </c>
      <c r="Q34" s="25"/>
      <c r="R34" s="22"/>
      <c r="S34" s="26">
        <f t="shared" si="0"/>
        <v>4.1099537037037039E-2</v>
      </c>
      <c r="T34" s="22">
        <v>31</v>
      </c>
      <c r="U34" s="23">
        <v>4.6377314814814809E-2</v>
      </c>
      <c r="V34" s="24" t="s">
        <v>595</v>
      </c>
      <c r="W34" s="25"/>
      <c r="X34" s="22"/>
      <c r="Y34" s="22"/>
      <c r="Z34" s="22"/>
      <c r="AA34" s="22"/>
      <c r="AB34" s="22">
        <v>32</v>
      </c>
      <c r="AC34" s="27">
        <v>1.8658796296296295E-2</v>
      </c>
      <c r="AD34" s="24" t="s">
        <v>577</v>
      </c>
      <c r="AE34" s="25"/>
      <c r="AF34" s="22"/>
      <c r="AG34" s="22">
        <v>32</v>
      </c>
      <c r="AH34" s="27">
        <v>2.1142361111111108E-2</v>
      </c>
      <c r="AI34" s="24" t="s">
        <v>22</v>
      </c>
      <c r="AJ34" s="25"/>
      <c r="AK34" s="22"/>
      <c r="AL34" s="22"/>
      <c r="AM34" s="22"/>
      <c r="AN34" s="22"/>
      <c r="AO34" s="22">
        <v>32</v>
      </c>
      <c r="AP34" s="27">
        <v>8.9515046296296304E-3</v>
      </c>
      <c r="AQ34" s="24" t="s">
        <v>631</v>
      </c>
      <c r="AR34" s="25"/>
      <c r="AS34" s="22"/>
      <c r="AT34" s="22">
        <v>32</v>
      </c>
      <c r="AU34" s="27">
        <v>1.0105671296296297E-2</v>
      </c>
      <c r="AV34" s="24" t="s">
        <v>648</v>
      </c>
      <c r="AW34" s="25"/>
      <c r="AX34" s="22"/>
      <c r="AY34" s="22"/>
      <c r="AZ34" s="22"/>
      <c r="BA34" s="22"/>
      <c r="BB34" s="22">
        <v>32</v>
      </c>
      <c r="BC34" s="27">
        <v>5.2806712962962963E-3</v>
      </c>
      <c r="BD34" s="24" t="s">
        <v>270</v>
      </c>
      <c r="BE34" s="25"/>
      <c r="BF34" s="22"/>
      <c r="BG34" s="22">
        <v>32</v>
      </c>
      <c r="BH34" s="27">
        <v>6.0085648148148147E-3</v>
      </c>
      <c r="BI34" s="24" t="s">
        <v>685</v>
      </c>
      <c r="BJ34" s="25"/>
      <c r="BK34" s="22"/>
      <c r="BL34" s="22"/>
      <c r="BM34" s="22"/>
      <c r="BN34" s="22"/>
      <c r="BO34" s="22">
        <v>31</v>
      </c>
      <c r="BP34" s="27">
        <v>2.4295138888888886E-3</v>
      </c>
      <c r="BQ34" s="24" t="s">
        <v>710</v>
      </c>
      <c r="BR34" s="25"/>
      <c r="BS34" s="22"/>
      <c r="BT34" s="22">
        <v>32</v>
      </c>
      <c r="BU34" s="27">
        <v>2.7434027777777773E-3</v>
      </c>
      <c r="BV34" s="24" t="s">
        <v>728</v>
      </c>
      <c r="BW34" s="25"/>
      <c r="BX34" s="22"/>
      <c r="BY34" s="22"/>
      <c r="BZ34" s="22"/>
      <c r="CA34" s="22"/>
      <c r="CB34" s="22">
        <v>32</v>
      </c>
      <c r="CC34" s="27">
        <v>1.1913194444444445E-3</v>
      </c>
      <c r="CD34" s="24" t="s">
        <v>756</v>
      </c>
      <c r="CE34" s="25"/>
      <c r="CF34" s="22"/>
      <c r="CG34" s="22">
        <v>31</v>
      </c>
      <c r="CH34" s="27">
        <v>1.3450231481481481E-3</v>
      </c>
      <c r="CI34" s="24" t="s">
        <v>87</v>
      </c>
      <c r="CJ34" s="25"/>
      <c r="CK34" s="22"/>
      <c r="CL34" s="22"/>
      <c r="CM34" s="22"/>
      <c r="CN34" s="22"/>
      <c r="CO34" s="22">
        <v>32</v>
      </c>
      <c r="CP34" s="22">
        <v>44.21</v>
      </c>
      <c r="CQ34" s="24" t="s">
        <v>813</v>
      </c>
      <c r="CR34" s="25"/>
      <c r="CS34" s="22"/>
      <c r="CT34" s="22">
        <v>32</v>
      </c>
      <c r="CU34" s="22">
        <v>49.47</v>
      </c>
      <c r="CV34" s="24" t="s">
        <v>848</v>
      </c>
      <c r="CW34" s="22"/>
      <c r="CX34" s="22"/>
      <c r="CY34" s="22"/>
      <c r="CZ34" s="22"/>
      <c r="DA34" s="22"/>
      <c r="DB34" s="22">
        <v>29</v>
      </c>
      <c r="DC34" s="22">
        <v>19.850000000000001</v>
      </c>
      <c r="DD34" s="24" t="s">
        <v>875</v>
      </c>
      <c r="DE34" s="25"/>
      <c r="DF34" s="22"/>
      <c r="DG34" s="22">
        <v>29</v>
      </c>
      <c r="DH34" s="22">
        <v>22.01</v>
      </c>
      <c r="DI34" s="24" t="s">
        <v>1121</v>
      </c>
      <c r="DJ34" s="25"/>
      <c r="DK34" s="22"/>
      <c r="DL34" s="22"/>
      <c r="DM34" s="22"/>
      <c r="DN34" s="22"/>
      <c r="DO34" s="22">
        <v>29</v>
      </c>
      <c r="DP34" s="22">
        <v>9.89</v>
      </c>
      <c r="DQ34" s="24" t="s">
        <v>926</v>
      </c>
      <c r="DR34" s="25"/>
      <c r="DS34" s="22"/>
      <c r="DT34" s="22">
        <v>29</v>
      </c>
      <c r="DU34" s="22">
        <v>10.83</v>
      </c>
      <c r="DV34" s="24" t="s">
        <v>140</v>
      </c>
      <c r="DW34" s="25"/>
      <c r="DX34" s="22"/>
      <c r="DY34" s="22"/>
      <c r="DZ34" s="22"/>
      <c r="EA34" s="22"/>
      <c r="EB34" s="22">
        <v>27</v>
      </c>
      <c r="EC34" s="22">
        <v>6.48</v>
      </c>
      <c r="ED34" s="24" t="s">
        <v>918</v>
      </c>
      <c r="EE34" s="25"/>
      <c r="EF34" s="22"/>
      <c r="EG34" s="22">
        <v>32</v>
      </c>
      <c r="EH34" s="22">
        <v>7.05</v>
      </c>
      <c r="EI34" s="24" t="s">
        <v>897</v>
      </c>
      <c r="EJ34" s="25"/>
      <c r="EK34" s="22"/>
      <c r="EL34" s="22"/>
      <c r="EM34" s="22"/>
      <c r="EN34" s="22"/>
      <c r="EO34" s="22">
        <v>26</v>
      </c>
      <c r="EP34" s="22">
        <v>2.37</v>
      </c>
      <c r="EQ34" s="24" t="s">
        <v>994</v>
      </c>
      <c r="ER34" s="25"/>
      <c r="ES34" s="22"/>
      <c r="ET34" s="22">
        <v>30</v>
      </c>
      <c r="EU34" s="22">
        <v>2.0099999999999998</v>
      </c>
      <c r="EV34" s="24" t="s">
        <v>1030</v>
      </c>
      <c r="EW34" s="25"/>
      <c r="EX34" s="22"/>
      <c r="EY34" s="22"/>
      <c r="EZ34" s="22"/>
      <c r="FA34" s="22"/>
      <c r="FB34" s="22">
        <v>31</v>
      </c>
      <c r="FC34" s="22">
        <v>8.48</v>
      </c>
      <c r="FD34" s="24" t="s">
        <v>1066</v>
      </c>
      <c r="FE34" s="25"/>
      <c r="FF34" s="22"/>
      <c r="FG34" s="22">
        <v>32</v>
      </c>
      <c r="FH34" s="22">
        <v>7.11</v>
      </c>
      <c r="FI34" s="24" t="s">
        <v>1100</v>
      </c>
      <c r="FJ34" s="25"/>
      <c r="FK34" s="22"/>
      <c r="FL34" s="22"/>
      <c r="FM34" s="22"/>
      <c r="FN34" s="22"/>
      <c r="FO34" s="1">
        <v>32</v>
      </c>
      <c r="FP34" s="1">
        <v>17.649999999999999</v>
      </c>
      <c r="FQ34" s="28" t="s">
        <v>309</v>
      </c>
      <c r="FR34" s="29"/>
      <c r="FS34" s="1"/>
      <c r="FT34" s="1">
        <v>31</v>
      </c>
      <c r="FU34" s="1">
        <v>14.85</v>
      </c>
      <c r="FV34" s="28" t="s">
        <v>308</v>
      </c>
      <c r="FW34" s="28"/>
      <c r="FX34" s="1"/>
      <c r="FY34" s="1"/>
    </row>
    <row r="35" spans="1:181">
      <c r="A35" s="22">
        <v>32</v>
      </c>
      <c r="B35" s="23">
        <v>8.6689814814814817E-2</v>
      </c>
      <c r="C35" s="24" t="s">
        <v>551</v>
      </c>
      <c r="D35" s="25"/>
      <c r="E35" s="22"/>
      <c r="F35" s="22">
        <v>33</v>
      </c>
      <c r="G35" s="23">
        <v>9.7696759259259261E-2</v>
      </c>
      <c r="H35" s="24" t="s">
        <v>232</v>
      </c>
      <c r="I35" s="25"/>
      <c r="J35" s="22"/>
      <c r="K35" s="22"/>
      <c r="L35" s="22"/>
      <c r="M35" s="22"/>
      <c r="N35" s="22">
        <v>33</v>
      </c>
      <c r="O35" s="26">
        <v>2.4666666666666668</v>
      </c>
      <c r="P35" s="24" t="s">
        <v>581</v>
      </c>
      <c r="Q35" s="25"/>
      <c r="R35" s="22"/>
      <c r="S35" s="26">
        <f t="shared" si="0"/>
        <v>4.1111111111111112E-2</v>
      </c>
      <c r="T35" s="22">
        <v>33</v>
      </c>
      <c r="U35" s="23">
        <v>4.6400462962962963E-2</v>
      </c>
      <c r="V35" s="24" t="s">
        <v>596</v>
      </c>
      <c r="W35" s="25"/>
      <c r="X35" s="22"/>
      <c r="Y35" s="22"/>
      <c r="Z35" s="22"/>
      <c r="AA35" s="22"/>
      <c r="AB35" s="22">
        <v>33</v>
      </c>
      <c r="AC35" s="27">
        <v>1.8660069444444444E-2</v>
      </c>
      <c r="AD35" s="24" t="s">
        <v>611</v>
      </c>
      <c r="AE35" s="25"/>
      <c r="AF35" s="22"/>
      <c r="AG35" s="22">
        <v>33</v>
      </c>
      <c r="AH35" s="27">
        <v>2.117164351851852E-2</v>
      </c>
      <c r="AI35" s="24" t="s">
        <v>48</v>
      </c>
      <c r="AJ35" s="25"/>
      <c r="AK35" s="22"/>
      <c r="AL35" s="22"/>
      <c r="AM35" s="22"/>
      <c r="AN35" s="22"/>
      <c r="AO35" s="22">
        <v>33</v>
      </c>
      <c r="AP35" s="27">
        <v>8.9520833333333345E-3</v>
      </c>
      <c r="AQ35" s="24" t="s">
        <v>617</v>
      </c>
      <c r="AR35" s="25"/>
      <c r="AS35" s="22"/>
      <c r="AT35" s="22">
        <v>33</v>
      </c>
      <c r="AU35" s="27">
        <v>1.0107638888888888E-2</v>
      </c>
      <c r="AV35" s="24" t="s">
        <v>649</v>
      </c>
      <c r="AW35" s="25"/>
      <c r="AX35" s="22"/>
      <c r="AY35" s="22"/>
      <c r="AZ35" s="22"/>
      <c r="BA35" s="22"/>
      <c r="BB35" s="22">
        <v>33</v>
      </c>
      <c r="BC35" s="27">
        <v>5.2848379629629625E-3</v>
      </c>
      <c r="BD35" s="24" t="s">
        <v>228</v>
      </c>
      <c r="BE35" s="25"/>
      <c r="BF35" s="22"/>
      <c r="BG35" s="22">
        <v>33</v>
      </c>
      <c r="BH35" s="27">
        <v>6.0086805555555553E-3</v>
      </c>
      <c r="BI35" s="24" t="s">
        <v>686</v>
      </c>
      <c r="BJ35" s="25"/>
      <c r="BK35" s="22"/>
      <c r="BL35" s="22"/>
      <c r="BM35" s="22"/>
      <c r="BN35" s="22"/>
      <c r="BO35" s="22">
        <v>33</v>
      </c>
      <c r="BP35" s="27">
        <v>2.4310185185185186E-3</v>
      </c>
      <c r="BQ35" s="24" t="s">
        <v>711</v>
      </c>
      <c r="BR35" s="25"/>
      <c r="BS35" s="22"/>
      <c r="BT35" s="22">
        <v>33</v>
      </c>
      <c r="BU35" s="27">
        <v>2.7436342592592595E-3</v>
      </c>
      <c r="BV35" s="24" t="s">
        <v>729</v>
      </c>
      <c r="BW35" s="25"/>
      <c r="BX35" s="22"/>
      <c r="BY35" s="22"/>
      <c r="BZ35" s="22"/>
      <c r="CA35" s="22"/>
      <c r="CB35" s="22">
        <v>33</v>
      </c>
      <c r="CC35" s="27">
        <v>1.191550925925926E-3</v>
      </c>
      <c r="CD35" s="24" t="s">
        <v>757</v>
      </c>
      <c r="CE35" s="25"/>
      <c r="CF35" s="22"/>
      <c r="CG35" s="22">
        <v>31</v>
      </c>
      <c r="CH35" s="27">
        <v>1.3450231481481481E-3</v>
      </c>
      <c r="CI35" s="24" t="s">
        <v>739</v>
      </c>
      <c r="CJ35" s="25"/>
      <c r="CK35" s="22"/>
      <c r="CL35" s="22"/>
      <c r="CM35" s="22"/>
      <c r="CN35" s="22"/>
      <c r="CO35" s="22">
        <v>33</v>
      </c>
      <c r="CP35" s="22">
        <v>44.22</v>
      </c>
      <c r="CQ35" s="24" t="s">
        <v>814</v>
      </c>
      <c r="CR35" s="25"/>
      <c r="CS35" s="22"/>
      <c r="CT35" s="22">
        <v>33</v>
      </c>
      <c r="CU35" s="22">
        <v>49.48</v>
      </c>
      <c r="CV35" s="24" t="s">
        <v>849</v>
      </c>
      <c r="CW35" s="25"/>
      <c r="CX35" s="22"/>
      <c r="CY35" s="22"/>
      <c r="CZ35" s="22"/>
      <c r="DA35" s="22"/>
      <c r="DB35" s="22">
        <v>29</v>
      </c>
      <c r="DC35" s="22">
        <v>19.850000000000001</v>
      </c>
      <c r="DD35" s="24" t="s">
        <v>278</v>
      </c>
      <c r="DE35" s="25"/>
      <c r="DF35" s="22"/>
      <c r="DG35" s="22">
        <v>33</v>
      </c>
      <c r="DH35" s="22">
        <v>22.02</v>
      </c>
      <c r="DI35" s="24" t="s">
        <v>1122</v>
      </c>
      <c r="DJ35" s="25"/>
      <c r="DK35" s="22"/>
      <c r="DL35" s="22"/>
      <c r="DM35" s="22"/>
      <c r="DN35" s="22"/>
      <c r="DO35" s="22">
        <v>33</v>
      </c>
      <c r="DP35" s="22">
        <v>9.9</v>
      </c>
      <c r="DQ35" s="24" t="s">
        <v>874</v>
      </c>
      <c r="DR35" s="25"/>
      <c r="DS35" s="22"/>
      <c r="DT35" s="22">
        <v>33</v>
      </c>
      <c r="DU35" s="22">
        <v>10.84</v>
      </c>
      <c r="DV35" s="24" t="s">
        <v>897</v>
      </c>
      <c r="DW35" s="25"/>
      <c r="DX35" s="22"/>
      <c r="DY35" s="22"/>
      <c r="DZ35" s="22"/>
      <c r="EA35" s="22"/>
      <c r="EB35" s="22">
        <v>27</v>
      </c>
      <c r="EC35" s="22">
        <v>6.48</v>
      </c>
      <c r="ED35" s="24" t="s">
        <v>940</v>
      </c>
      <c r="EE35" s="25"/>
      <c r="EF35" s="22"/>
      <c r="EG35" s="22">
        <v>32</v>
      </c>
      <c r="EH35" s="22">
        <v>7.05</v>
      </c>
      <c r="EI35" s="24" t="s">
        <v>905</v>
      </c>
      <c r="EJ35" s="25"/>
      <c r="EK35" s="22"/>
      <c r="EL35" s="22"/>
      <c r="EM35" s="22"/>
      <c r="EN35" s="22"/>
      <c r="EO35" s="22">
        <v>26</v>
      </c>
      <c r="EP35" s="22">
        <v>2.37</v>
      </c>
      <c r="EQ35" s="24" t="s">
        <v>995</v>
      </c>
      <c r="ER35" s="25"/>
      <c r="ES35" s="22"/>
      <c r="ET35" s="22">
        <v>30</v>
      </c>
      <c r="EU35" s="22">
        <v>2.0099999999999998</v>
      </c>
      <c r="EV35" s="24" t="s">
        <v>1031</v>
      </c>
      <c r="EW35" s="25"/>
      <c r="EX35" s="22"/>
      <c r="EY35" s="22"/>
      <c r="EZ35" s="22"/>
      <c r="FA35" s="22"/>
      <c r="FB35" s="22">
        <v>33</v>
      </c>
      <c r="FC35" s="22">
        <v>8.4700000000000006</v>
      </c>
      <c r="FD35" s="24" t="s">
        <v>1067</v>
      </c>
      <c r="FE35" s="25"/>
      <c r="FF35" s="22"/>
      <c r="FG35" s="22">
        <v>32</v>
      </c>
      <c r="FH35" s="22">
        <v>7.11</v>
      </c>
      <c r="FI35" s="24" t="s">
        <v>1101</v>
      </c>
      <c r="FJ35" s="25"/>
      <c r="FK35" s="22"/>
      <c r="FL35" s="22"/>
      <c r="FM35" s="22"/>
      <c r="FN35" s="22"/>
      <c r="FO35" s="1">
        <v>32</v>
      </c>
      <c r="FP35" s="1">
        <v>17.649999999999999</v>
      </c>
      <c r="FQ35" s="28" t="s">
        <v>296</v>
      </c>
      <c r="FR35" s="29"/>
      <c r="FS35" s="1"/>
      <c r="FT35" s="1">
        <v>33</v>
      </c>
      <c r="FU35" s="1">
        <v>14.84</v>
      </c>
      <c r="FV35" s="28" t="s">
        <v>295</v>
      </c>
      <c r="FW35" s="28"/>
      <c r="FX35" s="1"/>
      <c r="FY35" s="1"/>
    </row>
    <row r="36" spans="1:181">
      <c r="A36" s="22">
        <v>34</v>
      </c>
      <c r="B36" s="23">
        <v>8.671296296296295E-2</v>
      </c>
      <c r="C36" s="24" t="s">
        <v>552</v>
      </c>
      <c r="D36" s="25"/>
      <c r="E36" s="22"/>
      <c r="F36" s="22">
        <v>34</v>
      </c>
      <c r="G36" s="23">
        <v>9.7708333333333328E-2</v>
      </c>
      <c r="H36" s="24" t="s">
        <v>199</v>
      </c>
      <c r="I36" s="25"/>
      <c r="J36" s="22"/>
      <c r="K36" s="22"/>
      <c r="L36" s="22"/>
      <c r="M36" s="22"/>
      <c r="N36" s="22">
        <v>34</v>
      </c>
      <c r="O36" s="26">
        <v>2.4680555555555554</v>
      </c>
      <c r="P36" s="24" t="s">
        <v>369</v>
      </c>
      <c r="Q36" s="25"/>
      <c r="R36" s="22"/>
      <c r="S36" s="26">
        <f t="shared" si="0"/>
        <v>4.1134259259259259E-2</v>
      </c>
      <c r="T36" s="22">
        <v>34</v>
      </c>
      <c r="U36" s="23">
        <v>4.6412037037037036E-2</v>
      </c>
      <c r="V36" s="24" t="s">
        <v>44</v>
      </c>
      <c r="W36" s="25"/>
      <c r="X36" s="22"/>
      <c r="Y36" s="22"/>
      <c r="Z36" s="22"/>
      <c r="AA36" s="22"/>
      <c r="AB36" s="22">
        <v>34</v>
      </c>
      <c r="AC36" s="27">
        <v>1.8660879629629628E-2</v>
      </c>
      <c r="AD36" s="24" t="s">
        <v>386</v>
      </c>
      <c r="AE36" s="25"/>
      <c r="AF36" s="22"/>
      <c r="AG36" s="22">
        <v>34</v>
      </c>
      <c r="AH36" s="27">
        <v>2.1173148148148149E-2</v>
      </c>
      <c r="AI36" s="24" t="s">
        <v>445</v>
      </c>
      <c r="AJ36" s="25"/>
      <c r="AK36" s="22"/>
      <c r="AL36" s="22"/>
      <c r="AM36" s="22"/>
      <c r="AN36" s="22"/>
      <c r="AO36" s="22">
        <v>34</v>
      </c>
      <c r="AP36" s="27">
        <v>8.953472222222222E-3</v>
      </c>
      <c r="AQ36" s="24" t="s">
        <v>328</v>
      </c>
      <c r="AR36" s="25"/>
      <c r="AS36" s="22"/>
      <c r="AT36" s="22">
        <v>34</v>
      </c>
      <c r="AU36" s="27">
        <v>1.0107870370370369E-2</v>
      </c>
      <c r="AV36" s="24" t="s">
        <v>650</v>
      </c>
      <c r="AW36" s="25"/>
      <c r="AX36" s="22"/>
      <c r="AY36" s="22"/>
      <c r="AZ36" s="22"/>
      <c r="BA36" s="22"/>
      <c r="BB36" s="22">
        <v>34</v>
      </c>
      <c r="BC36" s="27">
        <v>5.2851851851851853E-3</v>
      </c>
      <c r="BD36" s="24" t="s">
        <v>665</v>
      </c>
      <c r="BE36" s="25"/>
      <c r="BF36" s="22"/>
      <c r="BG36" s="22">
        <v>34</v>
      </c>
      <c r="BH36" s="27">
        <v>6.0100694444444455E-3</v>
      </c>
      <c r="BI36" s="24" t="s">
        <v>687</v>
      </c>
      <c r="BJ36" s="25"/>
      <c r="BK36" s="22"/>
      <c r="BL36" s="22"/>
      <c r="BM36" s="22"/>
      <c r="BN36" s="22"/>
      <c r="BO36" s="22">
        <v>34</v>
      </c>
      <c r="BP36" s="27">
        <v>2.4313657407407409E-3</v>
      </c>
      <c r="BQ36" s="24" t="s">
        <v>712</v>
      </c>
      <c r="BR36" s="25"/>
      <c r="BS36" s="22"/>
      <c r="BT36" s="22">
        <v>33</v>
      </c>
      <c r="BU36" s="27">
        <v>2.7436342592592595E-3</v>
      </c>
      <c r="BV36" s="24" t="s">
        <v>66</v>
      </c>
      <c r="BW36" s="25"/>
      <c r="BX36" s="22"/>
      <c r="BY36" s="22"/>
      <c r="BZ36" s="22"/>
      <c r="CA36" s="22"/>
      <c r="CB36" s="22">
        <v>33</v>
      </c>
      <c r="CC36" s="27">
        <v>1.191550925925926E-3</v>
      </c>
      <c r="CD36" s="24" t="s">
        <v>758</v>
      </c>
      <c r="CE36" s="25"/>
      <c r="CF36" s="22"/>
      <c r="CG36" s="22">
        <v>34</v>
      </c>
      <c r="CH36" s="27">
        <v>1.3453703703703703E-3</v>
      </c>
      <c r="CI36" s="24" t="s">
        <v>780</v>
      </c>
      <c r="CJ36" s="25"/>
      <c r="CK36" s="22"/>
      <c r="CL36" s="22"/>
      <c r="CM36" s="22"/>
      <c r="CN36" s="22"/>
      <c r="CO36" s="22">
        <v>34</v>
      </c>
      <c r="CP36" s="22">
        <v>44.24</v>
      </c>
      <c r="CQ36" s="24" t="s">
        <v>815</v>
      </c>
      <c r="CR36" s="25"/>
      <c r="CS36" s="22"/>
      <c r="CT36" s="22">
        <v>34</v>
      </c>
      <c r="CU36" s="22">
        <v>49.49</v>
      </c>
      <c r="CV36" s="24" t="s">
        <v>850</v>
      </c>
      <c r="CW36" s="25"/>
      <c r="CX36" s="22"/>
      <c r="CY36" s="22"/>
      <c r="CZ36" s="22"/>
      <c r="DA36" s="22"/>
      <c r="DB36" s="22">
        <v>34</v>
      </c>
      <c r="DC36" s="22">
        <v>19.86</v>
      </c>
      <c r="DD36" s="24" t="s">
        <v>876</v>
      </c>
      <c r="DE36" s="25"/>
      <c r="DF36" s="22"/>
      <c r="DG36" s="22">
        <v>34</v>
      </c>
      <c r="DH36" s="22">
        <v>22.04</v>
      </c>
      <c r="DI36" s="24" t="s">
        <v>208</v>
      </c>
      <c r="DJ36" s="25"/>
      <c r="DK36" s="22"/>
      <c r="DL36" s="22"/>
      <c r="DM36" s="22"/>
      <c r="DN36" s="22"/>
      <c r="DO36" s="22">
        <v>34</v>
      </c>
      <c r="DP36" s="22">
        <v>9.91</v>
      </c>
      <c r="DQ36" s="24" t="s">
        <v>927</v>
      </c>
      <c r="DR36" s="25"/>
      <c r="DS36" s="22"/>
      <c r="DT36" s="22">
        <v>33</v>
      </c>
      <c r="DU36" s="22">
        <v>10.84</v>
      </c>
      <c r="DV36" s="24" t="s">
        <v>898</v>
      </c>
      <c r="DW36" s="25"/>
      <c r="DX36" s="22"/>
      <c r="DY36" s="22"/>
      <c r="DZ36" s="22"/>
      <c r="EA36" s="22"/>
      <c r="EB36" s="22">
        <v>27</v>
      </c>
      <c r="EC36" s="22">
        <v>6.48</v>
      </c>
      <c r="ED36" s="24" t="s">
        <v>941</v>
      </c>
      <c r="EE36" s="25"/>
      <c r="EF36" s="22"/>
      <c r="EG36" s="22">
        <v>34</v>
      </c>
      <c r="EH36" s="22">
        <v>7.06</v>
      </c>
      <c r="EI36" s="24" t="s">
        <v>907</v>
      </c>
      <c r="EJ36" s="25"/>
      <c r="EK36" s="22"/>
      <c r="EL36" s="22"/>
      <c r="EM36" s="22"/>
      <c r="EN36" s="22"/>
      <c r="EO36" s="22">
        <v>26</v>
      </c>
      <c r="EP36" s="22">
        <v>2.37</v>
      </c>
      <c r="EQ36" s="24" t="s">
        <v>996</v>
      </c>
      <c r="ER36" s="25"/>
      <c r="ES36" s="22"/>
      <c r="ET36" s="22">
        <v>30</v>
      </c>
      <c r="EU36" s="22">
        <v>2.0099999999999998</v>
      </c>
      <c r="EV36" s="24" t="s">
        <v>1032</v>
      </c>
      <c r="EW36" s="25"/>
      <c r="EX36" s="22"/>
      <c r="EY36" s="22"/>
      <c r="EZ36" s="22"/>
      <c r="FA36" s="22"/>
      <c r="FB36" s="22">
        <v>33</v>
      </c>
      <c r="FC36" s="22">
        <v>8.4700000000000006</v>
      </c>
      <c r="FD36" s="24" t="s">
        <v>1068</v>
      </c>
      <c r="FE36" s="25"/>
      <c r="FF36" s="22"/>
      <c r="FG36" s="22">
        <v>34</v>
      </c>
      <c r="FH36" s="22">
        <v>7.1</v>
      </c>
      <c r="FI36" s="24" t="s">
        <v>1102</v>
      </c>
      <c r="FJ36" s="25"/>
      <c r="FK36" s="22"/>
      <c r="FL36" s="22"/>
      <c r="FM36" s="22"/>
      <c r="FN36" s="22"/>
      <c r="FO36" s="1">
        <v>32</v>
      </c>
      <c r="FP36" s="1">
        <v>17.649999999999999</v>
      </c>
      <c r="FQ36" s="28" t="s">
        <v>287</v>
      </c>
      <c r="FR36" s="29"/>
      <c r="FS36" s="1"/>
      <c r="FT36" s="1">
        <v>34</v>
      </c>
      <c r="FU36" s="1">
        <v>14.83</v>
      </c>
      <c r="FV36" s="28" t="s">
        <v>286</v>
      </c>
      <c r="FW36" s="28"/>
      <c r="FX36" s="1"/>
      <c r="FY36" s="1"/>
    </row>
    <row r="37" spans="1:181">
      <c r="A37" s="22">
        <v>34</v>
      </c>
      <c r="B37" s="23">
        <v>8.671296296296295E-2</v>
      </c>
      <c r="C37" s="24" t="s">
        <v>553</v>
      </c>
      <c r="D37" s="25"/>
      <c r="E37" s="22"/>
      <c r="F37" s="22">
        <v>35</v>
      </c>
      <c r="G37" s="23">
        <v>9.7719907407407394E-2</v>
      </c>
      <c r="H37" s="24" t="s">
        <v>568</v>
      </c>
      <c r="I37" s="25"/>
      <c r="J37" s="22"/>
      <c r="K37" s="22"/>
      <c r="L37" s="22"/>
      <c r="M37" s="22"/>
      <c r="N37" s="22">
        <v>34</v>
      </c>
      <c r="O37" s="26">
        <v>2.4680555555555554</v>
      </c>
      <c r="P37" s="24" t="s">
        <v>582</v>
      </c>
      <c r="Q37" s="25"/>
      <c r="R37" s="22"/>
      <c r="S37" s="26">
        <f t="shared" si="0"/>
        <v>4.1134259259259259E-2</v>
      </c>
      <c r="T37" s="22">
        <v>34</v>
      </c>
      <c r="U37" s="23">
        <v>4.6412037037037036E-2</v>
      </c>
      <c r="V37" s="24" t="s">
        <v>597</v>
      </c>
      <c r="W37" s="25"/>
      <c r="X37" s="22"/>
      <c r="Y37" s="22"/>
      <c r="Z37" s="22"/>
      <c r="AA37" s="22"/>
      <c r="AB37" s="22">
        <v>35</v>
      </c>
      <c r="AC37" s="27">
        <v>1.8661226851851852E-2</v>
      </c>
      <c r="AD37" s="24" t="s">
        <v>612</v>
      </c>
      <c r="AE37" s="25"/>
      <c r="AF37" s="22"/>
      <c r="AG37" s="22">
        <v>35</v>
      </c>
      <c r="AH37" s="27">
        <v>2.1183564814814815E-2</v>
      </c>
      <c r="AI37" s="24" t="s">
        <v>602</v>
      </c>
      <c r="AJ37" s="25"/>
      <c r="AK37" s="22"/>
      <c r="AL37" s="22"/>
      <c r="AM37" s="22"/>
      <c r="AN37" s="22"/>
      <c r="AO37" s="22">
        <v>35</v>
      </c>
      <c r="AP37" s="27">
        <v>8.9537037037037033E-3</v>
      </c>
      <c r="AQ37" s="24" t="s">
        <v>365</v>
      </c>
      <c r="AR37" s="25"/>
      <c r="AS37" s="22"/>
      <c r="AT37" s="22">
        <v>35</v>
      </c>
      <c r="AU37" s="27">
        <v>1.0109837962962963E-2</v>
      </c>
      <c r="AV37" s="24" t="s">
        <v>170</v>
      </c>
      <c r="AW37" s="25"/>
      <c r="AX37" s="22"/>
      <c r="AY37" s="22"/>
      <c r="AZ37" s="22"/>
      <c r="BA37" s="22"/>
      <c r="BB37" s="22">
        <v>35</v>
      </c>
      <c r="BC37" s="27">
        <v>5.293981481481482E-3</v>
      </c>
      <c r="BD37" s="24" t="s">
        <v>666</v>
      </c>
      <c r="BE37" s="25"/>
      <c r="BF37" s="22"/>
      <c r="BG37" s="22">
        <v>35</v>
      </c>
      <c r="BH37" s="27">
        <v>6.0115740740740746E-3</v>
      </c>
      <c r="BI37" s="24" t="s">
        <v>688</v>
      </c>
      <c r="BJ37" s="25"/>
      <c r="BK37" s="22"/>
      <c r="BL37" s="22"/>
      <c r="BM37" s="22"/>
      <c r="BN37" s="22"/>
      <c r="BO37" s="22">
        <v>35</v>
      </c>
      <c r="BP37" s="27">
        <v>2.4317129629629632E-3</v>
      </c>
      <c r="BQ37" s="24" t="s">
        <v>713</v>
      </c>
      <c r="BR37" s="25"/>
      <c r="BS37" s="22"/>
      <c r="BT37" s="22">
        <v>35</v>
      </c>
      <c r="BU37" s="27">
        <v>2.7443287037037037E-3</v>
      </c>
      <c r="BV37" s="24" t="s">
        <v>730</v>
      </c>
      <c r="BW37" s="25"/>
      <c r="BX37" s="22"/>
      <c r="BY37" s="22"/>
      <c r="BZ37" s="22"/>
      <c r="CA37" s="22"/>
      <c r="CB37" s="22">
        <v>35</v>
      </c>
      <c r="CC37" s="27">
        <v>1.1917824074074072E-3</v>
      </c>
      <c r="CD37" s="24" t="s">
        <v>759</v>
      </c>
      <c r="CE37" s="25"/>
      <c r="CF37" s="22"/>
      <c r="CG37" s="22">
        <v>34</v>
      </c>
      <c r="CH37" s="27">
        <v>1.3453703703703703E-3</v>
      </c>
      <c r="CI37" s="24" t="s">
        <v>432</v>
      </c>
      <c r="CJ37" s="25"/>
      <c r="CK37" s="22"/>
      <c r="CL37" s="22"/>
      <c r="CM37" s="22"/>
      <c r="CN37" s="22"/>
      <c r="CO37" s="22">
        <v>35</v>
      </c>
      <c r="CP37" s="22">
        <v>44.25</v>
      </c>
      <c r="CQ37" s="24" t="s">
        <v>816</v>
      </c>
      <c r="CR37" s="25"/>
      <c r="CS37" s="22"/>
      <c r="CT37" s="22">
        <v>35</v>
      </c>
      <c r="CU37" s="22">
        <v>49.53</v>
      </c>
      <c r="CV37" s="24" t="s">
        <v>851</v>
      </c>
      <c r="CW37" s="25"/>
      <c r="CX37" s="22"/>
      <c r="CY37" s="22"/>
      <c r="CZ37" s="22"/>
      <c r="DA37" s="22"/>
      <c r="DB37" s="22">
        <v>34</v>
      </c>
      <c r="DC37" s="22">
        <v>19.86</v>
      </c>
      <c r="DD37" s="24" t="s">
        <v>193</v>
      </c>
      <c r="DE37" s="25"/>
      <c r="DF37" s="22"/>
      <c r="DG37" s="22">
        <v>34</v>
      </c>
      <c r="DH37" s="22">
        <v>22.04</v>
      </c>
      <c r="DI37" s="24" t="s">
        <v>892</v>
      </c>
      <c r="DJ37" s="25"/>
      <c r="DK37" s="22"/>
      <c r="DL37" s="22"/>
      <c r="DM37" s="22"/>
      <c r="DN37" s="22"/>
      <c r="DO37" s="22">
        <v>34</v>
      </c>
      <c r="DP37" s="22">
        <v>9.91</v>
      </c>
      <c r="DQ37" s="24" t="s">
        <v>7</v>
      </c>
      <c r="DR37" s="25"/>
      <c r="DS37" s="22"/>
      <c r="DT37" s="22">
        <v>35</v>
      </c>
      <c r="DU37" s="22">
        <v>10.85</v>
      </c>
      <c r="DV37" s="24" t="s">
        <v>899</v>
      </c>
      <c r="DW37" s="25"/>
      <c r="DX37" s="22"/>
      <c r="DY37" s="22"/>
      <c r="DZ37" s="22"/>
      <c r="EA37" s="22"/>
      <c r="EB37" s="22">
        <v>35</v>
      </c>
      <c r="EC37" s="22">
        <v>6.49</v>
      </c>
      <c r="ED37" s="24" t="s">
        <v>942</v>
      </c>
      <c r="EE37" s="25"/>
      <c r="EF37" s="22"/>
      <c r="EG37" s="22">
        <v>34</v>
      </c>
      <c r="EH37" s="22">
        <v>7.06</v>
      </c>
      <c r="EI37" s="24" t="s">
        <v>964</v>
      </c>
      <c r="EJ37" s="25"/>
      <c r="EK37" s="22"/>
      <c r="EL37" s="22"/>
      <c r="EM37" s="22"/>
      <c r="EN37" s="22"/>
      <c r="EO37" s="22">
        <v>26</v>
      </c>
      <c r="EP37" s="22">
        <v>2.37</v>
      </c>
      <c r="EQ37" s="24" t="s">
        <v>997</v>
      </c>
      <c r="ER37" s="25"/>
      <c r="ES37" s="22"/>
      <c r="ET37" s="22">
        <v>30</v>
      </c>
      <c r="EU37" s="22">
        <v>2.0099999999999998</v>
      </c>
      <c r="EV37" s="24" t="s">
        <v>1033</v>
      </c>
      <c r="EW37" s="25"/>
      <c r="EX37" s="22"/>
      <c r="EY37" s="22"/>
      <c r="EZ37" s="22"/>
      <c r="FA37" s="22"/>
      <c r="FB37" s="22">
        <v>33</v>
      </c>
      <c r="FC37" s="22">
        <v>8.4700000000000006</v>
      </c>
      <c r="FD37" s="24" t="s">
        <v>1069</v>
      </c>
      <c r="FE37" s="25"/>
      <c r="FF37" s="22"/>
      <c r="FG37" s="22">
        <v>34</v>
      </c>
      <c r="FH37" s="22">
        <v>7.1</v>
      </c>
      <c r="FI37" s="24" t="s">
        <v>1103</v>
      </c>
      <c r="FJ37" s="25"/>
      <c r="FK37" s="22"/>
      <c r="FL37" s="22"/>
      <c r="FM37" s="22"/>
      <c r="FN37" s="22"/>
      <c r="FO37" s="1">
        <v>35</v>
      </c>
      <c r="FP37" s="1">
        <v>17.64</v>
      </c>
      <c r="FQ37" s="28" t="s">
        <v>275</v>
      </c>
      <c r="FR37" s="29"/>
      <c r="FS37" s="1"/>
      <c r="FT37" s="1">
        <v>35</v>
      </c>
      <c r="FU37" s="1">
        <v>14.79</v>
      </c>
      <c r="FV37" s="28" t="s">
        <v>274</v>
      </c>
      <c r="FW37" s="28"/>
      <c r="FX37" s="1"/>
      <c r="FY37" s="1"/>
    </row>
    <row r="38" spans="1:181">
      <c r="A38" s="22">
        <v>36</v>
      </c>
      <c r="B38" s="23">
        <v>8.6724537037037031E-2</v>
      </c>
      <c r="C38" s="24" t="s">
        <v>231</v>
      </c>
      <c r="D38" s="25"/>
      <c r="E38" s="22"/>
      <c r="F38" s="22">
        <v>36</v>
      </c>
      <c r="G38" s="23">
        <v>9.7743055555555555E-2</v>
      </c>
      <c r="H38" s="24" t="s">
        <v>70</v>
      </c>
      <c r="I38" s="25"/>
      <c r="J38" s="22"/>
      <c r="K38" s="22"/>
      <c r="L38" s="22"/>
      <c r="M38" s="22"/>
      <c r="N38" s="22">
        <v>34</v>
      </c>
      <c r="O38" s="26">
        <v>2.4680555555555554</v>
      </c>
      <c r="P38" s="24" t="s">
        <v>583</v>
      </c>
      <c r="Q38" s="25"/>
      <c r="R38" s="22"/>
      <c r="S38" s="26">
        <f t="shared" si="0"/>
        <v>4.1134259259259259E-2</v>
      </c>
      <c r="T38" s="22">
        <v>36</v>
      </c>
      <c r="U38" s="23">
        <v>4.6481481481481485E-2</v>
      </c>
      <c r="V38" s="24" t="s">
        <v>575</v>
      </c>
      <c r="W38" s="25"/>
      <c r="X38" s="22"/>
      <c r="Y38" s="22"/>
      <c r="Z38" s="22"/>
      <c r="AA38" s="22"/>
      <c r="AB38" s="22">
        <v>36</v>
      </c>
      <c r="AC38" s="27">
        <v>1.8664930555555556E-2</v>
      </c>
      <c r="AD38" s="24" t="s">
        <v>167</v>
      </c>
      <c r="AE38" s="25"/>
      <c r="AF38" s="22"/>
      <c r="AG38" s="22">
        <v>36</v>
      </c>
      <c r="AH38" s="27">
        <v>2.1192476851851855E-2</v>
      </c>
      <c r="AI38" s="24" t="s">
        <v>622</v>
      </c>
      <c r="AJ38" s="25"/>
      <c r="AK38" s="22"/>
      <c r="AL38" s="22"/>
      <c r="AM38" s="22"/>
      <c r="AN38" s="22"/>
      <c r="AO38" s="22">
        <v>36</v>
      </c>
      <c r="AP38" s="27">
        <v>8.9543981481481488E-3</v>
      </c>
      <c r="AQ38" s="24" t="s">
        <v>43</v>
      </c>
      <c r="AR38" s="25"/>
      <c r="AS38" s="22"/>
      <c r="AT38" s="22">
        <v>36</v>
      </c>
      <c r="AU38" s="27">
        <v>1.0113888888888889E-2</v>
      </c>
      <c r="AV38" s="24" t="s">
        <v>602</v>
      </c>
      <c r="AW38" s="25"/>
      <c r="AX38" s="22"/>
      <c r="AY38" s="22"/>
      <c r="AZ38" s="22"/>
      <c r="BA38" s="22"/>
      <c r="BB38" s="22">
        <v>36</v>
      </c>
      <c r="BC38" s="27">
        <v>5.2946759259259258E-3</v>
      </c>
      <c r="BD38" s="24" t="s">
        <v>667</v>
      </c>
      <c r="BE38" s="25"/>
      <c r="BF38" s="22"/>
      <c r="BG38" s="22">
        <v>36</v>
      </c>
      <c r="BH38" s="27">
        <v>6.0126157407407411E-3</v>
      </c>
      <c r="BI38" s="24" t="s">
        <v>314</v>
      </c>
      <c r="BJ38" s="25"/>
      <c r="BK38" s="22"/>
      <c r="BL38" s="22"/>
      <c r="BM38" s="22"/>
      <c r="BN38" s="22"/>
      <c r="BO38" s="22">
        <v>36</v>
      </c>
      <c r="BP38" s="27">
        <v>2.4326388888888891E-3</v>
      </c>
      <c r="BQ38" s="24" t="s">
        <v>634</v>
      </c>
      <c r="BR38" s="25"/>
      <c r="BS38" s="22"/>
      <c r="BT38" s="22">
        <v>36</v>
      </c>
      <c r="BU38" s="27">
        <v>2.7444444444444448E-3</v>
      </c>
      <c r="BV38" s="24" t="s">
        <v>731</v>
      </c>
      <c r="BW38" s="25"/>
      <c r="BX38" s="22"/>
      <c r="BY38" s="22"/>
      <c r="BZ38" s="22"/>
      <c r="CA38" s="22"/>
      <c r="CB38" s="22">
        <v>35</v>
      </c>
      <c r="CC38" s="27">
        <v>1.1917824074074072E-3</v>
      </c>
      <c r="CD38" s="24" t="s">
        <v>705</v>
      </c>
      <c r="CE38" s="25"/>
      <c r="CF38" s="22"/>
      <c r="CG38" s="22">
        <v>36</v>
      </c>
      <c r="CH38" s="27">
        <v>1.3472222222222221E-3</v>
      </c>
      <c r="CI38" s="24" t="s">
        <v>781</v>
      </c>
      <c r="CJ38" s="25"/>
      <c r="CK38" s="22"/>
      <c r="CL38" s="22"/>
      <c r="CM38" s="22"/>
      <c r="CN38" s="22"/>
      <c r="CO38" s="22">
        <v>36</v>
      </c>
      <c r="CP38" s="22">
        <v>44.26</v>
      </c>
      <c r="CQ38" s="24" t="s">
        <v>817</v>
      </c>
      <c r="CR38" s="25"/>
      <c r="CS38" s="22"/>
      <c r="CT38" s="22">
        <v>36</v>
      </c>
      <c r="CU38" s="22">
        <v>49.56</v>
      </c>
      <c r="CV38" s="24" t="s">
        <v>142</v>
      </c>
      <c r="CW38" s="25"/>
      <c r="CX38" s="22"/>
      <c r="CY38" s="22"/>
      <c r="CZ38" s="22"/>
      <c r="DA38" s="22"/>
      <c r="DB38" s="22">
        <v>34</v>
      </c>
      <c r="DC38" s="22">
        <v>19.86</v>
      </c>
      <c r="DD38" s="24" t="s">
        <v>877</v>
      </c>
      <c r="DE38" s="25"/>
      <c r="DF38" s="22"/>
      <c r="DG38" s="22">
        <v>36</v>
      </c>
      <c r="DH38" s="22">
        <v>22.06</v>
      </c>
      <c r="DI38" s="24" t="s">
        <v>1123</v>
      </c>
      <c r="DJ38" s="25"/>
      <c r="DK38" s="22"/>
      <c r="DL38" s="22"/>
      <c r="DM38" s="22"/>
      <c r="DN38" s="22"/>
      <c r="DO38" s="22">
        <v>34</v>
      </c>
      <c r="DP38" s="22">
        <v>9.91</v>
      </c>
      <c r="DQ38" s="24" t="s">
        <v>928</v>
      </c>
      <c r="DR38" s="25"/>
      <c r="DS38" s="22"/>
      <c r="DT38" s="22">
        <v>35</v>
      </c>
      <c r="DU38" s="22">
        <v>10.85</v>
      </c>
      <c r="DV38" s="24" t="s">
        <v>900</v>
      </c>
      <c r="DW38" s="25"/>
      <c r="DX38" s="22"/>
      <c r="DY38" s="22"/>
      <c r="DZ38" s="22"/>
      <c r="EA38" s="22"/>
      <c r="EB38" s="22">
        <v>35</v>
      </c>
      <c r="EC38" s="22">
        <v>6.49</v>
      </c>
      <c r="ED38" s="24" t="s">
        <v>943</v>
      </c>
      <c r="EE38" s="25"/>
      <c r="EF38" s="22"/>
      <c r="EG38" s="22">
        <v>34</v>
      </c>
      <c r="EH38" s="22">
        <v>7.06</v>
      </c>
      <c r="EI38" s="24" t="s">
        <v>965</v>
      </c>
      <c r="EJ38" s="25"/>
      <c r="EK38" s="22"/>
      <c r="EL38" s="22"/>
      <c r="EM38" s="22"/>
      <c r="EN38" s="22"/>
      <c r="EO38" s="22">
        <v>26</v>
      </c>
      <c r="EP38" s="22">
        <v>2.37</v>
      </c>
      <c r="EQ38" s="24" t="s">
        <v>998</v>
      </c>
      <c r="ER38" s="25"/>
      <c r="ES38" s="22"/>
      <c r="ET38" s="22">
        <v>30</v>
      </c>
      <c r="EU38" s="22">
        <v>2.0099999999999998</v>
      </c>
      <c r="EV38" s="24" t="s">
        <v>1034</v>
      </c>
      <c r="EW38" s="25"/>
      <c r="EX38" s="22"/>
      <c r="EY38" s="22"/>
      <c r="EZ38" s="22"/>
      <c r="FA38" s="22"/>
      <c r="FB38" s="22">
        <v>33</v>
      </c>
      <c r="FC38" s="22">
        <v>8.4700000000000006</v>
      </c>
      <c r="FD38" s="24" t="s">
        <v>1070</v>
      </c>
      <c r="FE38" s="25"/>
      <c r="FF38" s="22"/>
      <c r="FG38" s="22">
        <v>36</v>
      </c>
      <c r="FH38" s="22">
        <v>7.09</v>
      </c>
      <c r="FI38" s="24" t="s">
        <v>1104</v>
      </c>
      <c r="FJ38" s="25"/>
      <c r="FK38" s="22"/>
      <c r="FL38" s="22"/>
      <c r="FM38" s="22"/>
      <c r="FN38" s="22"/>
      <c r="FO38" s="1">
        <v>36</v>
      </c>
      <c r="FP38" s="1">
        <v>17.63</v>
      </c>
      <c r="FQ38" s="28" t="s">
        <v>263</v>
      </c>
      <c r="FR38" s="29"/>
      <c r="FS38" s="1"/>
      <c r="FT38" s="1">
        <v>36</v>
      </c>
      <c r="FU38" s="1">
        <v>14.78</v>
      </c>
      <c r="FV38" s="28" t="s">
        <v>262</v>
      </c>
      <c r="FW38" s="28"/>
      <c r="FX38" s="1"/>
      <c r="FY38" s="1"/>
    </row>
    <row r="39" spans="1:181">
      <c r="A39" s="22">
        <v>37</v>
      </c>
      <c r="B39" s="23">
        <v>8.6736111111111111E-2</v>
      </c>
      <c r="C39" s="24" t="s">
        <v>347</v>
      </c>
      <c r="D39" s="25"/>
      <c r="E39" s="22"/>
      <c r="F39" s="22">
        <v>37</v>
      </c>
      <c r="G39" s="23">
        <v>9.7766203703703702E-2</v>
      </c>
      <c r="H39" s="24" t="s">
        <v>165</v>
      </c>
      <c r="I39" s="25"/>
      <c r="J39" s="22"/>
      <c r="K39" s="22"/>
      <c r="L39" s="22"/>
      <c r="M39" s="22"/>
      <c r="N39" s="22">
        <v>37</v>
      </c>
      <c r="O39" s="26">
        <v>2.46875</v>
      </c>
      <c r="P39" s="24" t="s">
        <v>584</v>
      </c>
      <c r="Q39" s="25"/>
      <c r="R39" s="22"/>
      <c r="S39" s="26">
        <f t="shared" si="0"/>
        <v>4.1145833333333333E-2</v>
      </c>
      <c r="T39" s="22">
        <v>36</v>
      </c>
      <c r="U39" s="23">
        <v>4.6481481481481485E-2</v>
      </c>
      <c r="V39" s="24" t="s">
        <v>598</v>
      </c>
      <c r="W39" s="25"/>
      <c r="X39" s="22"/>
      <c r="Y39" s="22"/>
      <c r="Z39" s="22"/>
      <c r="AA39" s="22"/>
      <c r="AB39" s="22">
        <v>36</v>
      </c>
      <c r="AC39" s="27">
        <v>1.8664930555555556E-2</v>
      </c>
      <c r="AD39" s="24" t="s">
        <v>201</v>
      </c>
      <c r="AE39" s="25"/>
      <c r="AF39" s="22"/>
      <c r="AG39" s="22">
        <v>37</v>
      </c>
      <c r="AH39" s="27">
        <v>2.1196990740740742E-2</v>
      </c>
      <c r="AI39" s="24" t="s">
        <v>623</v>
      </c>
      <c r="AJ39" s="25"/>
      <c r="AK39" s="22"/>
      <c r="AL39" s="22"/>
      <c r="AM39" s="22"/>
      <c r="AN39" s="22"/>
      <c r="AO39" s="22">
        <v>37</v>
      </c>
      <c r="AP39" s="27">
        <v>8.9550925925925926E-3</v>
      </c>
      <c r="AQ39" s="24" t="s">
        <v>632</v>
      </c>
      <c r="AR39" s="25"/>
      <c r="AS39" s="22"/>
      <c r="AT39" s="22">
        <v>37</v>
      </c>
      <c r="AU39" s="27">
        <v>1.0115162037037037E-2</v>
      </c>
      <c r="AV39" s="24" t="s">
        <v>651</v>
      </c>
      <c r="AW39" s="25"/>
      <c r="AX39" s="22"/>
      <c r="AY39" s="22"/>
      <c r="AZ39" s="22"/>
      <c r="BA39" s="22"/>
      <c r="BB39" s="22">
        <v>37</v>
      </c>
      <c r="BC39" s="27">
        <v>5.2947916666666664E-3</v>
      </c>
      <c r="BD39" s="24" t="s">
        <v>197</v>
      </c>
      <c r="BE39" s="25"/>
      <c r="BF39" s="22"/>
      <c r="BG39" s="22">
        <v>37</v>
      </c>
      <c r="BH39" s="27">
        <v>6.013310185185184E-3</v>
      </c>
      <c r="BI39" s="24" t="s">
        <v>689</v>
      </c>
      <c r="BJ39" s="25"/>
      <c r="BK39" s="22"/>
      <c r="BL39" s="22"/>
      <c r="BM39" s="22"/>
      <c r="BN39" s="22"/>
      <c r="BO39" s="22">
        <v>37</v>
      </c>
      <c r="BP39" s="27">
        <v>2.4328703703703704E-3</v>
      </c>
      <c r="BQ39" s="24" t="s">
        <v>714</v>
      </c>
      <c r="BR39" s="25"/>
      <c r="BS39" s="22"/>
      <c r="BT39" s="22">
        <v>37</v>
      </c>
      <c r="BU39" s="27">
        <v>2.7456018518518519E-3</v>
      </c>
      <c r="BV39" s="24" t="s">
        <v>732</v>
      </c>
      <c r="BW39" s="25"/>
      <c r="BX39" s="22"/>
      <c r="BY39" s="22"/>
      <c r="BZ39" s="22"/>
      <c r="CA39" s="22"/>
      <c r="CB39" s="22">
        <v>37</v>
      </c>
      <c r="CC39" s="27">
        <v>1.1918981481481481E-3</v>
      </c>
      <c r="CD39" s="24" t="s">
        <v>760</v>
      </c>
      <c r="CE39" s="25"/>
      <c r="CF39" s="22"/>
      <c r="CG39" s="22">
        <v>37</v>
      </c>
      <c r="CH39" s="27">
        <v>1.3474537037037038E-3</v>
      </c>
      <c r="CI39" s="24" t="s">
        <v>345</v>
      </c>
      <c r="CJ39" s="25"/>
      <c r="CK39" s="22"/>
      <c r="CL39" s="22"/>
      <c r="CM39" s="22"/>
      <c r="CN39" s="22"/>
      <c r="CO39" s="22">
        <v>37</v>
      </c>
      <c r="CP39" s="22">
        <v>44.27</v>
      </c>
      <c r="CQ39" s="24" t="s">
        <v>818</v>
      </c>
      <c r="CR39" s="25"/>
      <c r="CS39" s="22"/>
      <c r="CT39" s="22">
        <v>36</v>
      </c>
      <c r="CU39" s="22">
        <v>49.56</v>
      </c>
      <c r="CV39" s="24" t="s">
        <v>852</v>
      </c>
      <c r="CW39" s="25"/>
      <c r="CX39" s="22"/>
      <c r="CY39" s="22"/>
      <c r="CZ39" s="22"/>
      <c r="DA39" s="22"/>
      <c r="DB39" s="22">
        <v>34</v>
      </c>
      <c r="DC39" s="22">
        <v>19.86</v>
      </c>
      <c r="DD39" s="24" t="s">
        <v>878</v>
      </c>
      <c r="DE39" s="25"/>
      <c r="DF39" s="22"/>
      <c r="DG39" s="22">
        <v>37</v>
      </c>
      <c r="DH39" s="22">
        <v>22.07</v>
      </c>
      <c r="DI39" s="24" t="s">
        <v>1124</v>
      </c>
      <c r="DJ39" s="25"/>
      <c r="DK39" s="22"/>
      <c r="DL39" s="22"/>
      <c r="DM39" s="22"/>
      <c r="DN39" s="22"/>
      <c r="DO39" s="22">
        <v>34</v>
      </c>
      <c r="DP39" s="22">
        <v>9.91</v>
      </c>
      <c r="DQ39" s="24" t="s">
        <v>929</v>
      </c>
      <c r="DR39" s="25"/>
      <c r="DS39" s="22"/>
      <c r="DT39" s="22">
        <v>35</v>
      </c>
      <c r="DU39" s="22">
        <v>10.85</v>
      </c>
      <c r="DV39" s="24" t="s">
        <v>238</v>
      </c>
      <c r="DW39" s="25"/>
      <c r="DX39" s="22"/>
      <c r="DY39" s="22"/>
      <c r="DZ39" s="22"/>
      <c r="EA39" s="22"/>
      <c r="EB39" s="22">
        <v>35</v>
      </c>
      <c r="EC39" s="22">
        <v>6.49</v>
      </c>
      <c r="ED39" s="24" t="s">
        <v>944</v>
      </c>
      <c r="EE39" s="25"/>
      <c r="EF39" s="22"/>
      <c r="EG39" s="22">
        <v>34</v>
      </c>
      <c r="EH39" s="22">
        <v>7.06</v>
      </c>
      <c r="EI39" s="24" t="s">
        <v>966</v>
      </c>
      <c r="EJ39" s="25"/>
      <c r="EK39" s="22"/>
      <c r="EL39" s="22"/>
      <c r="EM39" s="22"/>
      <c r="EN39" s="22"/>
      <c r="EO39" s="22">
        <v>37</v>
      </c>
      <c r="EP39" s="22">
        <v>2.36</v>
      </c>
      <c r="EQ39" s="24" t="s">
        <v>999</v>
      </c>
      <c r="ER39" s="25"/>
      <c r="ES39" s="22"/>
      <c r="ET39" s="22">
        <v>30</v>
      </c>
      <c r="EU39" s="22">
        <v>2.0099999999999998</v>
      </c>
      <c r="EV39" s="24" t="s">
        <v>1035</v>
      </c>
      <c r="EW39" s="25"/>
      <c r="EX39" s="22"/>
      <c r="EY39" s="22"/>
      <c r="EZ39" s="22"/>
      <c r="FA39" s="22"/>
      <c r="FB39" s="22">
        <v>37</v>
      </c>
      <c r="FC39" s="22">
        <v>8.4600000000000009</v>
      </c>
      <c r="FD39" s="24" t="s">
        <v>395</v>
      </c>
      <c r="FE39" s="25"/>
      <c r="FF39" s="22"/>
      <c r="FG39" s="22">
        <v>36</v>
      </c>
      <c r="FH39" s="22">
        <v>7.09</v>
      </c>
      <c r="FI39" s="24" t="s">
        <v>1105</v>
      </c>
      <c r="FJ39" s="25"/>
      <c r="FK39" s="22"/>
      <c r="FL39" s="22"/>
      <c r="FM39" s="22"/>
      <c r="FN39" s="22"/>
      <c r="FO39" s="1">
        <v>37</v>
      </c>
      <c r="FP39" s="1">
        <v>17.62</v>
      </c>
      <c r="FQ39" s="28" t="s">
        <v>248</v>
      </c>
      <c r="FR39" s="29"/>
      <c r="FS39" s="1"/>
      <c r="FT39" s="1">
        <v>37</v>
      </c>
      <c r="FU39" s="1">
        <v>14.76</v>
      </c>
      <c r="FV39" s="28" t="s">
        <v>29</v>
      </c>
      <c r="FW39" s="28"/>
      <c r="FX39" s="1"/>
      <c r="FY39" s="1"/>
    </row>
    <row r="40" spans="1:181">
      <c r="A40" s="22">
        <v>38</v>
      </c>
      <c r="B40" s="23">
        <v>8.6747685185185178E-2</v>
      </c>
      <c r="C40" s="24" t="s">
        <v>367</v>
      </c>
      <c r="D40" s="25"/>
      <c r="E40" s="22"/>
      <c r="F40" s="22">
        <v>38</v>
      </c>
      <c r="G40" s="23">
        <v>9.7777777777777783E-2</v>
      </c>
      <c r="H40" s="24" t="s">
        <v>186</v>
      </c>
      <c r="I40" s="25"/>
      <c r="J40" s="22"/>
      <c r="K40" s="22"/>
      <c r="L40" s="22"/>
      <c r="M40" s="22"/>
      <c r="N40" s="22">
        <v>37</v>
      </c>
      <c r="O40" s="26">
        <v>2.46875</v>
      </c>
      <c r="P40" s="24" t="s">
        <v>585</v>
      </c>
      <c r="Q40" s="25"/>
      <c r="R40" s="22"/>
      <c r="S40" s="26">
        <f t="shared" si="0"/>
        <v>4.1145833333333333E-2</v>
      </c>
      <c r="T40" s="22">
        <v>38</v>
      </c>
      <c r="U40" s="23">
        <v>4.6493055555555551E-2</v>
      </c>
      <c r="V40" s="24" t="s">
        <v>599</v>
      </c>
      <c r="W40" s="25"/>
      <c r="X40" s="22"/>
      <c r="Y40" s="22"/>
      <c r="Z40" s="22"/>
      <c r="AA40" s="22"/>
      <c r="AB40" s="22">
        <v>38</v>
      </c>
      <c r="AC40" s="27">
        <v>1.8667245370370372E-2</v>
      </c>
      <c r="AD40" s="24" t="s">
        <v>613</v>
      </c>
      <c r="AE40" s="25"/>
      <c r="AF40" s="22"/>
      <c r="AG40" s="22">
        <v>38</v>
      </c>
      <c r="AH40" s="27">
        <v>2.1204050925925925E-2</v>
      </c>
      <c r="AI40" s="24" t="s">
        <v>568</v>
      </c>
      <c r="AJ40" s="25"/>
      <c r="AK40" s="22"/>
      <c r="AL40" s="22"/>
      <c r="AM40" s="22"/>
      <c r="AN40" s="22"/>
      <c r="AO40" s="22">
        <v>38</v>
      </c>
      <c r="AP40" s="27">
        <v>8.9564814814814819E-3</v>
      </c>
      <c r="AQ40" s="24" t="s">
        <v>200</v>
      </c>
      <c r="AR40" s="25"/>
      <c r="AS40" s="22"/>
      <c r="AT40" s="22">
        <v>38</v>
      </c>
      <c r="AU40" s="27">
        <v>1.0130787037037037E-2</v>
      </c>
      <c r="AV40" s="24" t="s">
        <v>652</v>
      </c>
      <c r="AW40" s="25"/>
      <c r="AX40" s="22"/>
      <c r="AY40" s="22"/>
      <c r="AZ40" s="22"/>
      <c r="BA40" s="22"/>
      <c r="BB40" s="22">
        <v>38</v>
      </c>
      <c r="BC40" s="27">
        <v>5.2952546296296298E-3</v>
      </c>
      <c r="BD40" s="24" t="s">
        <v>638</v>
      </c>
      <c r="BE40" s="25"/>
      <c r="BF40" s="22"/>
      <c r="BG40" s="22">
        <v>38</v>
      </c>
      <c r="BH40" s="27">
        <v>6.0150462962962961E-3</v>
      </c>
      <c r="BI40" s="24" t="s">
        <v>690</v>
      </c>
      <c r="BJ40" s="25"/>
      <c r="BK40" s="22"/>
      <c r="BL40" s="22"/>
      <c r="BM40" s="22"/>
      <c r="BN40" s="22"/>
      <c r="BO40" s="22">
        <v>38</v>
      </c>
      <c r="BP40" s="27">
        <v>2.4333333333333334E-3</v>
      </c>
      <c r="BQ40" s="24" t="s">
        <v>715</v>
      </c>
      <c r="BR40" s="25"/>
      <c r="BS40" s="22"/>
      <c r="BT40" s="22">
        <v>37</v>
      </c>
      <c r="BU40" s="27">
        <v>2.7456018518518519E-3</v>
      </c>
      <c r="BV40" s="24" t="s">
        <v>695</v>
      </c>
      <c r="BW40" s="25"/>
      <c r="BX40" s="22"/>
      <c r="BY40" s="22"/>
      <c r="BZ40" s="22"/>
      <c r="CA40" s="22"/>
      <c r="CB40" s="22">
        <v>38</v>
      </c>
      <c r="CC40" s="27">
        <v>1.1924768518518519E-3</v>
      </c>
      <c r="CD40" s="24" t="s">
        <v>761</v>
      </c>
      <c r="CE40" s="22"/>
      <c r="CF40" s="22"/>
      <c r="CG40" s="22">
        <v>38</v>
      </c>
      <c r="CH40" s="27">
        <v>1.3475694444444446E-3</v>
      </c>
      <c r="CI40" s="24" t="s">
        <v>782</v>
      </c>
      <c r="CJ40" s="25"/>
      <c r="CK40" s="22"/>
      <c r="CL40" s="22"/>
      <c r="CM40" s="22"/>
      <c r="CN40" s="22"/>
      <c r="CO40" s="22">
        <v>37</v>
      </c>
      <c r="CP40" s="22">
        <v>44.27</v>
      </c>
      <c r="CQ40" s="24" t="s">
        <v>819</v>
      </c>
      <c r="CR40" s="25"/>
      <c r="CS40" s="22"/>
      <c r="CT40" s="22">
        <v>38</v>
      </c>
      <c r="CU40" s="22">
        <v>49.57</v>
      </c>
      <c r="CV40" s="24" t="s">
        <v>472</v>
      </c>
      <c r="CW40" s="25"/>
      <c r="CX40" s="22"/>
      <c r="CY40" s="22"/>
      <c r="CZ40" s="22"/>
      <c r="DA40" s="22"/>
      <c r="DB40" s="22">
        <v>38</v>
      </c>
      <c r="DC40" s="22">
        <v>19.87</v>
      </c>
      <c r="DD40" s="24" t="s">
        <v>879</v>
      </c>
      <c r="DE40" s="25"/>
      <c r="DF40" s="22"/>
      <c r="DG40" s="22">
        <v>37</v>
      </c>
      <c r="DH40" s="22">
        <v>22.07</v>
      </c>
      <c r="DI40" s="24" t="s">
        <v>1125</v>
      </c>
      <c r="DJ40" s="25"/>
      <c r="DK40" s="22"/>
      <c r="DL40" s="22"/>
      <c r="DM40" s="22"/>
      <c r="DN40" s="22"/>
      <c r="DO40" s="22">
        <v>34</v>
      </c>
      <c r="DP40" s="22">
        <v>9.91</v>
      </c>
      <c r="DQ40" s="24" t="s">
        <v>869</v>
      </c>
      <c r="DR40" s="25"/>
      <c r="DS40" s="22"/>
      <c r="DT40" s="22">
        <v>35</v>
      </c>
      <c r="DU40" s="22">
        <v>10.85</v>
      </c>
      <c r="DV40" s="24" t="s">
        <v>901</v>
      </c>
      <c r="DW40" s="25"/>
      <c r="DX40" s="22"/>
      <c r="DY40" s="22"/>
      <c r="DZ40" s="22"/>
      <c r="EA40" s="22"/>
      <c r="EB40" s="22">
        <v>35</v>
      </c>
      <c r="EC40" s="22">
        <v>6.49</v>
      </c>
      <c r="ED40" s="24" t="s">
        <v>862</v>
      </c>
      <c r="EE40" s="25"/>
      <c r="EF40" s="22"/>
      <c r="EG40" s="22">
        <v>34</v>
      </c>
      <c r="EH40" s="22">
        <v>7.06</v>
      </c>
      <c r="EI40" s="24" t="s">
        <v>406</v>
      </c>
      <c r="EJ40" s="25"/>
      <c r="EK40" s="22"/>
      <c r="EL40" s="22"/>
      <c r="EM40" s="22"/>
      <c r="EN40" s="22"/>
      <c r="EO40" s="22">
        <v>37</v>
      </c>
      <c r="EP40" s="22">
        <v>2.36</v>
      </c>
      <c r="EQ40" s="24" t="s">
        <v>1000</v>
      </c>
      <c r="ER40" s="25"/>
      <c r="ES40" s="22"/>
      <c r="ET40" s="22">
        <v>30</v>
      </c>
      <c r="EU40" s="22">
        <v>2.0099999999999998</v>
      </c>
      <c r="EV40" s="24" t="s">
        <v>1036</v>
      </c>
      <c r="EW40" s="25"/>
      <c r="EX40" s="22"/>
      <c r="EY40" s="22"/>
      <c r="EZ40" s="22"/>
      <c r="FA40" s="22"/>
      <c r="FB40" s="22">
        <v>37</v>
      </c>
      <c r="FC40" s="22">
        <v>8.4600000000000009</v>
      </c>
      <c r="FD40" s="24" t="s">
        <v>470</v>
      </c>
      <c r="FE40" s="25"/>
      <c r="FF40" s="22"/>
      <c r="FG40" s="22">
        <v>38</v>
      </c>
      <c r="FH40" s="22">
        <v>7.08</v>
      </c>
      <c r="FI40" s="24" t="s">
        <v>1106</v>
      </c>
      <c r="FJ40" s="25"/>
      <c r="FK40" s="22"/>
      <c r="FL40" s="22"/>
      <c r="FM40" s="22"/>
      <c r="FN40" s="22"/>
      <c r="FO40" s="1">
        <v>37</v>
      </c>
      <c r="FP40" s="1">
        <v>17.62</v>
      </c>
      <c r="FQ40" s="28" t="s">
        <v>235</v>
      </c>
      <c r="FR40" s="29"/>
      <c r="FS40" s="1"/>
      <c r="FT40" s="1">
        <v>37</v>
      </c>
      <c r="FU40" s="1">
        <v>14.76</v>
      </c>
      <c r="FV40" s="28" t="s">
        <v>234</v>
      </c>
      <c r="FW40" s="28"/>
      <c r="FX40" s="1"/>
      <c r="FY40" s="1"/>
    </row>
    <row r="41" spans="1:181">
      <c r="A41" s="22">
        <v>39</v>
      </c>
      <c r="B41" s="23">
        <v>8.6759259259259258E-2</v>
      </c>
      <c r="C41" s="24" t="s">
        <v>554</v>
      </c>
      <c r="D41" s="25"/>
      <c r="E41" s="22"/>
      <c r="F41" s="22">
        <v>38</v>
      </c>
      <c r="G41" s="23">
        <v>9.7777777777777783E-2</v>
      </c>
      <c r="H41" s="24" t="s">
        <v>569</v>
      </c>
      <c r="I41" s="25"/>
      <c r="J41" s="22"/>
      <c r="K41" s="22"/>
      <c r="L41" s="22"/>
      <c r="M41" s="22"/>
      <c r="N41" s="22">
        <v>37</v>
      </c>
      <c r="O41" s="26">
        <v>2.46875</v>
      </c>
      <c r="P41" s="24" t="s">
        <v>586</v>
      </c>
      <c r="Q41" s="25"/>
      <c r="R41" s="22"/>
      <c r="S41" s="26">
        <f t="shared" si="0"/>
        <v>4.1145833333333333E-2</v>
      </c>
      <c r="T41" s="22">
        <v>39</v>
      </c>
      <c r="U41" s="23">
        <v>4.6527777777777779E-2</v>
      </c>
      <c r="V41" s="24" t="s">
        <v>565</v>
      </c>
      <c r="W41" s="25"/>
      <c r="X41" s="22"/>
      <c r="Y41" s="22"/>
      <c r="Z41" s="22"/>
      <c r="AA41" s="22"/>
      <c r="AB41" s="22">
        <v>39</v>
      </c>
      <c r="AC41" s="27">
        <v>1.8667476851851852E-2</v>
      </c>
      <c r="AD41" s="24" t="s">
        <v>614</v>
      </c>
      <c r="AE41" s="25"/>
      <c r="AF41" s="22"/>
      <c r="AG41" s="22">
        <v>39</v>
      </c>
      <c r="AH41" s="27">
        <v>2.1207870370370367E-2</v>
      </c>
      <c r="AI41" s="24" t="s">
        <v>624</v>
      </c>
      <c r="AJ41" s="25"/>
      <c r="AK41" s="22"/>
      <c r="AL41" s="22"/>
      <c r="AM41" s="22"/>
      <c r="AN41" s="22"/>
      <c r="AO41" s="22">
        <v>39</v>
      </c>
      <c r="AP41" s="27">
        <v>8.9581018518518508E-3</v>
      </c>
      <c r="AQ41" s="24" t="s">
        <v>633</v>
      </c>
      <c r="AR41" s="25"/>
      <c r="AS41" s="22"/>
      <c r="AT41" s="22">
        <v>39</v>
      </c>
      <c r="AU41" s="27">
        <v>1.0144097222222223E-2</v>
      </c>
      <c r="AV41" s="24" t="s">
        <v>314</v>
      </c>
      <c r="AW41" s="25"/>
      <c r="AX41" s="22"/>
      <c r="AY41" s="22"/>
      <c r="AZ41" s="22"/>
      <c r="BA41" s="22"/>
      <c r="BB41" s="22">
        <v>39</v>
      </c>
      <c r="BC41" s="27">
        <v>5.2965277777777776E-3</v>
      </c>
      <c r="BD41" s="24" t="s">
        <v>668</v>
      </c>
      <c r="BE41" s="25"/>
      <c r="BF41" s="22"/>
      <c r="BG41" s="22">
        <v>39</v>
      </c>
      <c r="BH41" s="27">
        <v>6.0160879629629635E-3</v>
      </c>
      <c r="BI41" s="24" t="s">
        <v>691</v>
      </c>
      <c r="BJ41" s="25"/>
      <c r="BK41" s="22"/>
      <c r="BL41" s="22"/>
      <c r="BM41" s="22"/>
      <c r="BN41" s="22"/>
      <c r="BO41" s="22">
        <v>39</v>
      </c>
      <c r="BP41" s="27">
        <v>2.4343749999999999E-3</v>
      </c>
      <c r="BQ41" s="24" t="s">
        <v>716</v>
      </c>
      <c r="BR41" s="25"/>
      <c r="BS41" s="22"/>
      <c r="BT41" s="22">
        <v>39</v>
      </c>
      <c r="BU41" s="27">
        <v>2.747685185185185E-3</v>
      </c>
      <c r="BV41" s="24" t="s">
        <v>733</v>
      </c>
      <c r="BW41" s="25"/>
      <c r="BX41" s="22"/>
      <c r="BY41" s="22"/>
      <c r="BZ41" s="22"/>
      <c r="CA41" s="22"/>
      <c r="CB41" s="22">
        <v>39</v>
      </c>
      <c r="CC41" s="27">
        <v>1.1927083333333332E-3</v>
      </c>
      <c r="CD41" s="24" t="s">
        <v>762</v>
      </c>
      <c r="CE41" s="25"/>
      <c r="CF41" s="22"/>
      <c r="CG41" s="22">
        <v>39</v>
      </c>
      <c r="CH41" s="27">
        <v>1.3476851851851851E-3</v>
      </c>
      <c r="CI41" s="24" t="s">
        <v>783</v>
      </c>
      <c r="CJ41" s="22"/>
      <c r="CK41" s="22"/>
      <c r="CL41" s="22"/>
      <c r="CM41" s="22"/>
      <c r="CN41" s="22"/>
      <c r="CO41" s="22">
        <v>37</v>
      </c>
      <c r="CP41" s="22">
        <v>44.27</v>
      </c>
      <c r="CQ41" s="24" t="s">
        <v>820</v>
      </c>
      <c r="CR41" s="25"/>
      <c r="CS41" s="22"/>
      <c r="CT41" s="22">
        <v>39</v>
      </c>
      <c r="CU41" s="22">
        <v>49.58</v>
      </c>
      <c r="CV41" s="24" t="s">
        <v>853</v>
      </c>
      <c r="CW41" s="25"/>
      <c r="CX41" s="22"/>
      <c r="CY41" s="22"/>
      <c r="CZ41" s="22"/>
      <c r="DA41" s="22"/>
      <c r="DB41" s="22">
        <v>38</v>
      </c>
      <c r="DC41" s="22">
        <v>19.87</v>
      </c>
      <c r="DD41" s="24" t="s">
        <v>880</v>
      </c>
      <c r="DE41" s="25"/>
      <c r="DF41" s="22"/>
      <c r="DG41" s="22">
        <v>39</v>
      </c>
      <c r="DH41" s="22">
        <v>22.08</v>
      </c>
      <c r="DI41" s="24" t="s">
        <v>905</v>
      </c>
      <c r="DJ41" s="25"/>
      <c r="DK41" s="22"/>
      <c r="DL41" s="22"/>
      <c r="DM41" s="22"/>
      <c r="DN41" s="22"/>
      <c r="DO41" s="22">
        <v>34</v>
      </c>
      <c r="DP41" s="22">
        <v>9.91</v>
      </c>
      <c r="DQ41" s="24" t="s">
        <v>930</v>
      </c>
      <c r="DR41" s="25"/>
      <c r="DS41" s="22"/>
      <c r="DT41" s="22">
        <v>39</v>
      </c>
      <c r="DU41" s="22">
        <v>10.86</v>
      </c>
      <c r="DV41" s="24" t="s">
        <v>344</v>
      </c>
      <c r="DW41" s="25"/>
      <c r="DX41" s="22"/>
      <c r="DY41" s="22"/>
      <c r="DZ41" s="22"/>
      <c r="EA41" s="22"/>
      <c r="EB41" s="22">
        <v>35</v>
      </c>
      <c r="EC41" s="22">
        <v>6.49</v>
      </c>
      <c r="ED41" s="24" t="s">
        <v>945</v>
      </c>
      <c r="EE41" s="25"/>
      <c r="EF41" s="22"/>
      <c r="EG41" s="22">
        <v>34</v>
      </c>
      <c r="EH41" s="22">
        <v>7.06</v>
      </c>
      <c r="EI41" s="24" t="s">
        <v>967</v>
      </c>
      <c r="EJ41" s="25"/>
      <c r="EK41" s="22"/>
      <c r="EL41" s="22"/>
      <c r="EM41" s="22"/>
      <c r="EN41" s="22"/>
      <c r="EO41" s="22">
        <v>37</v>
      </c>
      <c r="EP41" s="22">
        <v>2.36</v>
      </c>
      <c r="EQ41" s="24" t="s">
        <v>1001</v>
      </c>
      <c r="ER41" s="25"/>
      <c r="ES41" s="22"/>
      <c r="ET41" s="22">
        <v>30</v>
      </c>
      <c r="EU41" s="22">
        <v>2.0099999999999998</v>
      </c>
      <c r="EV41" s="24" t="s">
        <v>1037</v>
      </c>
      <c r="EW41" s="25"/>
      <c r="EX41" s="22"/>
      <c r="EY41" s="22"/>
      <c r="EZ41" s="22"/>
      <c r="FA41" s="22"/>
      <c r="FB41" s="22">
        <v>37</v>
      </c>
      <c r="FC41" s="22">
        <v>8.4600000000000009</v>
      </c>
      <c r="FD41" s="24" t="s">
        <v>1071</v>
      </c>
      <c r="FE41" s="25"/>
      <c r="FF41" s="22"/>
      <c r="FG41" s="22">
        <v>38</v>
      </c>
      <c r="FH41" s="22">
        <v>7.08</v>
      </c>
      <c r="FI41" s="24" t="s">
        <v>1107</v>
      </c>
      <c r="FJ41" s="25"/>
      <c r="FK41" s="22"/>
      <c r="FL41" s="22"/>
      <c r="FM41" s="22"/>
      <c r="FN41" s="22"/>
      <c r="FO41" s="1">
        <v>39</v>
      </c>
      <c r="FP41" s="1">
        <v>17.600000000000001</v>
      </c>
      <c r="FQ41" s="28" t="s">
        <v>221</v>
      </c>
      <c r="FR41" s="29"/>
      <c r="FS41" s="1"/>
      <c r="FT41" s="1">
        <v>37</v>
      </c>
      <c r="FU41" s="1">
        <v>14.76</v>
      </c>
      <c r="FV41" s="28" t="s">
        <v>220</v>
      </c>
      <c r="FW41" s="28"/>
      <c r="FX41" s="1"/>
      <c r="FY41" s="1"/>
    </row>
    <row r="42" spans="1:181">
      <c r="A42" s="22">
        <v>39</v>
      </c>
      <c r="B42" s="23">
        <v>8.6759259259259258E-2</v>
      </c>
      <c r="C42" s="24" t="s">
        <v>284</v>
      </c>
      <c r="D42" s="25"/>
      <c r="E42" s="22"/>
      <c r="F42" s="22">
        <v>40</v>
      </c>
      <c r="G42" s="23">
        <v>9.7835648148148158E-2</v>
      </c>
      <c r="H42" s="24" t="s">
        <v>570</v>
      </c>
      <c r="I42" s="25"/>
      <c r="J42" s="22"/>
      <c r="K42" s="22"/>
      <c r="L42" s="22"/>
      <c r="M42" s="22"/>
      <c r="N42" s="22">
        <v>40</v>
      </c>
      <c r="O42" s="26">
        <v>2.4701388888888887</v>
      </c>
      <c r="P42" s="24" t="s">
        <v>367</v>
      </c>
      <c r="Q42" s="25"/>
      <c r="R42" s="22"/>
      <c r="S42" s="26">
        <f t="shared" si="0"/>
        <v>4.116898148148148E-2</v>
      </c>
      <c r="T42" s="22">
        <v>40</v>
      </c>
      <c r="U42" s="23">
        <v>4.6608796296296294E-2</v>
      </c>
      <c r="V42" s="24" t="s">
        <v>348</v>
      </c>
      <c r="W42" s="25"/>
      <c r="X42" s="22"/>
      <c r="Y42" s="22"/>
      <c r="Z42" s="22"/>
      <c r="AA42" s="22"/>
      <c r="AB42" s="22">
        <v>40</v>
      </c>
      <c r="AC42" s="27">
        <v>1.8668171296296297E-2</v>
      </c>
      <c r="AD42" s="24" t="s">
        <v>615</v>
      </c>
      <c r="AE42" s="25"/>
      <c r="AF42" s="22"/>
      <c r="AG42" s="22">
        <v>40</v>
      </c>
      <c r="AH42" s="27">
        <v>2.1212037037037033E-2</v>
      </c>
      <c r="AI42" s="24" t="s">
        <v>625</v>
      </c>
      <c r="AJ42" s="25"/>
      <c r="AK42" s="22"/>
      <c r="AL42" s="22"/>
      <c r="AM42" s="22"/>
      <c r="AN42" s="22"/>
      <c r="AO42" s="22">
        <v>40</v>
      </c>
      <c r="AP42" s="27">
        <v>8.9591435185185191E-3</v>
      </c>
      <c r="AQ42" s="24" t="s">
        <v>634</v>
      </c>
      <c r="AR42" s="25"/>
      <c r="AS42" s="22"/>
      <c r="AT42" s="22">
        <v>40</v>
      </c>
      <c r="AU42" s="27">
        <v>1.0144907407407406E-2</v>
      </c>
      <c r="AV42" s="24" t="s">
        <v>653</v>
      </c>
      <c r="AW42" s="25"/>
      <c r="AX42" s="22"/>
      <c r="AY42" s="22"/>
      <c r="AZ42" s="22"/>
      <c r="BA42" s="22"/>
      <c r="BB42" s="22">
        <v>40</v>
      </c>
      <c r="BC42" s="27">
        <v>5.2967592592592589E-3</v>
      </c>
      <c r="BD42" s="24" t="s">
        <v>669</v>
      </c>
      <c r="BE42" s="25"/>
      <c r="BF42" s="22"/>
      <c r="BG42" s="22">
        <v>40</v>
      </c>
      <c r="BH42" s="27">
        <v>6.0163194444444448E-3</v>
      </c>
      <c r="BI42" s="24" t="s">
        <v>692</v>
      </c>
      <c r="BJ42" s="25"/>
      <c r="BK42" s="22"/>
      <c r="BL42" s="22"/>
      <c r="BM42" s="22"/>
      <c r="BN42" s="22"/>
      <c r="BO42" s="22">
        <v>40</v>
      </c>
      <c r="BP42" s="27">
        <v>2.4344907407407405E-3</v>
      </c>
      <c r="BQ42" s="24" t="s">
        <v>717</v>
      </c>
      <c r="BR42" s="25"/>
      <c r="BS42" s="22"/>
      <c r="BT42" s="22">
        <v>40</v>
      </c>
      <c r="BU42" s="27">
        <v>2.7478009259259261E-3</v>
      </c>
      <c r="BV42" s="24" t="s">
        <v>734</v>
      </c>
      <c r="BW42" s="25"/>
      <c r="BX42" s="22"/>
      <c r="BY42" s="22"/>
      <c r="BZ42" s="22"/>
      <c r="CA42" s="22"/>
      <c r="CB42" s="22">
        <v>40</v>
      </c>
      <c r="CC42" s="27">
        <v>1.192824074074074E-3</v>
      </c>
      <c r="CD42" s="24" t="s">
        <v>763</v>
      </c>
      <c r="CE42" s="25"/>
      <c r="CF42" s="22"/>
      <c r="CG42" s="22">
        <v>40</v>
      </c>
      <c r="CH42" s="27">
        <v>1.3484953703703703E-3</v>
      </c>
      <c r="CI42" s="24" t="s">
        <v>784</v>
      </c>
      <c r="CJ42" s="25"/>
      <c r="CK42" s="22"/>
      <c r="CL42" s="22"/>
      <c r="CM42" s="22"/>
      <c r="CN42" s="22"/>
      <c r="CO42" s="22">
        <v>37</v>
      </c>
      <c r="CP42" s="22">
        <v>44.27</v>
      </c>
      <c r="CQ42" s="24" t="s">
        <v>821</v>
      </c>
      <c r="CR42" s="25"/>
      <c r="CS42" s="22"/>
      <c r="CT42" s="22">
        <v>40</v>
      </c>
      <c r="CU42" s="22">
        <v>49.59</v>
      </c>
      <c r="CV42" s="24" t="s">
        <v>158</v>
      </c>
      <c r="CW42" s="25"/>
      <c r="CX42" s="22"/>
      <c r="CY42" s="22"/>
      <c r="CZ42" s="22"/>
      <c r="DA42" s="22"/>
      <c r="DB42" s="22">
        <v>38</v>
      </c>
      <c r="DC42" s="22">
        <v>19.87</v>
      </c>
      <c r="DD42" s="24" t="s">
        <v>881</v>
      </c>
      <c r="DE42" s="25"/>
      <c r="DF42" s="22"/>
      <c r="DG42" s="22">
        <v>40</v>
      </c>
      <c r="DH42" s="22">
        <v>22.09</v>
      </c>
      <c r="DI42" s="24" t="s">
        <v>122</v>
      </c>
      <c r="DJ42" s="25"/>
      <c r="DK42" s="22"/>
      <c r="DL42" s="22"/>
      <c r="DM42" s="22"/>
      <c r="DN42" s="22"/>
      <c r="DO42" s="22">
        <v>34</v>
      </c>
      <c r="DP42" s="22">
        <v>9.91</v>
      </c>
      <c r="DQ42" s="24" t="s">
        <v>931</v>
      </c>
      <c r="DR42" s="25"/>
      <c r="DS42" s="22"/>
      <c r="DT42" s="22">
        <v>39</v>
      </c>
      <c r="DU42" s="22">
        <v>10.86</v>
      </c>
      <c r="DV42" s="24" t="s">
        <v>902</v>
      </c>
      <c r="DW42" s="25"/>
      <c r="DX42" s="22"/>
      <c r="DY42" s="22"/>
      <c r="DZ42" s="22"/>
      <c r="EA42" s="22"/>
      <c r="EB42" s="22">
        <v>35</v>
      </c>
      <c r="EC42" s="22">
        <v>6.49</v>
      </c>
      <c r="ED42" s="24" t="s">
        <v>946</v>
      </c>
      <c r="EE42" s="25"/>
      <c r="EF42" s="22"/>
      <c r="EG42" s="22">
        <v>34</v>
      </c>
      <c r="EH42" s="22">
        <v>7.06</v>
      </c>
      <c r="EI42" s="24" t="s">
        <v>968</v>
      </c>
      <c r="EJ42" s="25"/>
      <c r="EK42" s="22"/>
      <c r="EL42" s="22"/>
      <c r="EM42" s="22"/>
      <c r="EN42" s="22"/>
      <c r="EO42" s="22">
        <v>37</v>
      </c>
      <c r="EP42" s="22">
        <v>2.36</v>
      </c>
      <c r="EQ42" s="24" t="s">
        <v>1002</v>
      </c>
      <c r="ER42" s="25"/>
      <c r="ES42" s="22"/>
      <c r="ET42" s="22">
        <v>30</v>
      </c>
      <c r="EU42" s="22">
        <v>2.0099999999999998</v>
      </c>
      <c r="EV42" s="24" t="s">
        <v>1038</v>
      </c>
      <c r="EW42" s="25"/>
      <c r="EX42" s="22"/>
      <c r="EY42" s="22"/>
      <c r="EZ42" s="22"/>
      <c r="FA42" s="22"/>
      <c r="FB42" s="22">
        <v>37</v>
      </c>
      <c r="FC42" s="22">
        <v>8.4600000000000009</v>
      </c>
      <c r="FD42" s="24" t="s">
        <v>1072</v>
      </c>
      <c r="FE42" s="25"/>
      <c r="FF42" s="22"/>
      <c r="FG42" s="22">
        <v>40</v>
      </c>
      <c r="FH42" s="22">
        <v>7.07</v>
      </c>
      <c r="FI42" s="24" t="s">
        <v>1108</v>
      </c>
      <c r="FJ42" s="25"/>
      <c r="FK42" s="22"/>
      <c r="FL42" s="22"/>
      <c r="FM42" s="22"/>
      <c r="FN42" s="22"/>
      <c r="FO42" s="1">
        <v>39</v>
      </c>
      <c r="FP42" s="1">
        <v>17.600000000000001</v>
      </c>
      <c r="FQ42" s="28" t="s">
        <v>205</v>
      </c>
      <c r="FR42" s="29"/>
      <c r="FS42" s="1"/>
      <c r="FT42" s="1">
        <v>40</v>
      </c>
      <c r="FU42" s="1">
        <v>14.75</v>
      </c>
      <c r="FV42" s="28" t="s">
        <v>204</v>
      </c>
      <c r="FW42" s="28"/>
      <c r="FX42" s="1"/>
      <c r="FY42" s="1"/>
    </row>
    <row r="43" spans="1:181">
      <c r="A43" s="22">
        <v>41</v>
      </c>
      <c r="B43" s="23">
        <v>8.6840277777777766E-2</v>
      </c>
      <c r="C43" s="24" t="s">
        <v>555</v>
      </c>
      <c r="D43" s="25"/>
      <c r="E43" s="22"/>
      <c r="F43" s="22">
        <v>41</v>
      </c>
      <c r="G43" s="23">
        <v>9.7858796296296291E-2</v>
      </c>
      <c r="H43" s="24" t="s">
        <v>571</v>
      </c>
      <c r="I43" s="25"/>
      <c r="J43" s="22"/>
      <c r="K43" s="22"/>
      <c r="L43" s="22"/>
      <c r="M43" s="22"/>
      <c r="N43" s="22">
        <v>41</v>
      </c>
      <c r="O43" s="26">
        <v>2.4708333333333332</v>
      </c>
      <c r="P43" s="24" t="s">
        <v>448</v>
      </c>
      <c r="Q43" s="25"/>
      <c r="R43" s="22"/>
      <c r="S43" s="26">
        <f t="shared" si="0"/>
        <v>4.1180555555555554E-2</v>
      </c>
      <c r="T43" s="22">
        <v>41</v>
      </c>
      <c r="U43" s="23">
        <v>4.6620370370370368E-2</v>
      </c>
      <c r="V43" s="24" t="s">
        <v>600</v>
      </c>
      <c r="W43" s="25"/>
      <c r="X43" s="22"/>
      <c r="Y43" s="22"/>
      <c r="Z43" s="22"/>
      <c r="AA43" s="22"/>
      <c r="AB43" s="22">
        <v>41</v>
      </c>
      <c r="AC43" s="27">
        <v>1.8683449074074075E-2</v>
      </c>
      <c r="AD43" s="24" t="s">
        <v>504</v>
      </c>
      <c r="AE43" s="25"/>
      <c r="AF43" s="22"/>
      <c r="AG43" s="22">
        <v>41</v>
      </c>
      <c r="AH43" s="27">
        <v>2.1244675925925924E-2</v>
      </c>
      <c r="AI43" s="24" t="s">
        <v>601</v>
      </c>
      <c r="AJ43" s="25"/>
      <c r="AK43" s="22"/>
      <c r="AL43" s="22"/>
      <c r="AM43" s="22"/>
      <c r="AN43" s="22"/>
      <c r="AO43" s="22">
        <v>41</v>
      </c>
      <c r="AP43" s="27">
        <v>8.9600694444444441E-3</v>
      </c>
      <c r="AQ43" s="24" t="s">
        <v>635</v>
      </c>
      <c r="AR43" s="25"/>
      <c r="AS43" s="22"/>
      <c r="AT43" s="22">
        <v>41</v>
      </c>
      <c r="AU43" s="27">
        <v>1.0148148148148147E-2</v>
      </c>
      <c r="AV43" s="24" t="s">
        <v>654</v>
      </c>
      <c r="AW43" s="25"/>
      <c r="AX43" s="22"/>
      <c r="AY43" s="22"/>
      <c r="AZ43" s="22"/>
      <c r="BA43" s="22"/>
      <c r="BB43" s="22">
        <v>41</v>
      </c>
      <c r="BC43" s="27">
        <v>5.298842592592592E-3</v>
      </c>
      <c r="BD43" s="24" t="s">
        <v>42</v>
      </c>
      <c r="BE43" s="25"/>
      <c r="BF43" s="22"/>
      <c r="BG43" s="22">
        <v>41</v>
      </c>
      <c r="BH43" s="27">
        <v>6.0202546296296297E-3</v>
      </c>
      <c r="BI43" s="24" t="s">
        <v>693</v>
      </c>
      <c r="BJ43" s="25"/>
      <c r="BK43" s="22"/>
      <c r="BL43" s="22"/>
      <c r="BM43" s="22"/>
      <c r="BN43" s="22"/>
      <c r="BO43" s="22">
        <v>41</v>
      </c>
      <c r="BP43" s="27">
        <v>2.4351851851851852E-3</v>
      </c>
      <c r="BQ43" s="24" t="s">
        <v>718</v>
      </c>
      <c r="BR43" s="25"/>
      <c r="BS43" s="22"/>
      <c r="BT43" s="22">
        <v>41</v>
      </c>
      <c r="BU43" s="27">
        <v>2.7483796296296297E-3</v>
      </c>
      <c r="BV43" s="24" t="s">
        <v>735</v>
      </c>
      <c r="BW43" s="25"/>
      <c r="BX43" s="22"/>
      <c r="BY43" s="22"/>
      <c r="BZ43" s="22"/>
      <c r="CA43" s="22"/>
      <c r="CB43" s="22">
        <v>41</v>
      </c>
      <c r="CC43" s="27">
        <v>1.1929398148148149E-3</v>
      </c>
      <c r="CD43" s="24" t="s">
        <v>764</v>
      </c>
      <c r="CE43" s="25"/>
      <c r="CF43" s="22"/>
      <c r="CG43" s="22">
        <v>41</v>
      </c>
      <c r="CH43" s="27">
        <v>1.3487268518518518E-3</v>
      </c>
      <c r="CI43" s="24" t="s">
        <v>785</v>
      </c>
      <c r="CJ43" s="25"/>
      <c r="CK43" s="22"/>
      <c r="CL43" s="22"/>
      <c r="CM43" s="22"/>
      <c r="CN43" s="22"/>
      <c r="CO43" s="22">
        <v>41</v>
      </c>
      <c r="CP43" s="22">
        <v>44.28</v>
      </c>
      <c r="CQ43" s="24" t="s">
        <v>822</v>
      </c>
      <c r="CR43" s="25"/>
      <c r="CS43" s="22"/>
      <c r="CT43" s="22">
        <v>40</v>
      </c>
      <c r="CU43" s="22">
        <v>49.59</v>
      </c>
      <c r="CV43" s="24" t="s">
        <v>854</v>
      </c>
      <c r="CW43" s="25"/>
      <c r="CX43" s="22"/>
      <c r="CY43" s="22"/>
      <c r="CZ43" s="22"/>
      <c r="DA43" s="22"/>
      <c r="DB43" s="22">
        <v>38</v>
      </c>
      <c r="DC43" s="22">
        <v>19.87</v>
      </c>
      <c r="DD43" s="24" t="s">
        <v>882</v>
      </c>
      <c r="DE43" s="25"/>
      <c r="DF43" s="22"/>
      <c r="DG43" s="22">
        <v>40</v>
      </c>
      <c r="DH43" s="22">
        <v>22.09</v>
      </c>
      <c r="DI43" s="24" t="s">
        <v>120</v>
      </c>
      <c r="DJ43" s="25"/>
      <c r="DK43" s="22"/>
      <c r="DL43" s="22"/>
      <c r="DM43" s="22"/>
      <c r="DN43" s="22"/>
      <c r="DO43" s="22">
        <v>34</v>
      </c>
      <c r="DP43" s="22">
        <v>9.91</v>
      </c>
      <c r="DQ43" s="24" t="s">
        <v>867</v>
      </c>
      <c r="DR43" s="25"/>
      <c r="DS43" s="22"/>
      <c r="DT43" s="22">
        <v>39</v>
      </c>
      <c r="DU43" s="22">
        <v>10.86</v>
      </c>
      <c r="DV43" s="24" t="s">
        <v>903</v>
      </c>
      <c r="DW43" s="25"/>
      <c r="DX43" s="22"/>
      <c r="DY43" s="22"/>
      <c r="DZ43" s="22"/>
      <c r="EA43" s="22"/>
      <c r="EB43" s="22">
        <v>35</v>
      </c>
      <c r="EC43" s="22">
        <v>6.49</v>
      </c>
      <c r="ED43" s="24" t="s">
        <v>947</v>
      </c>
      <c r="EE43" s="25"/>
      <c r="EF43" s="22"/>
      <c r="EG43" s="22">
        <v>34</v>
      </c>
      <c r="EH43" s="22">
        <v>7.06</v>
      </c>
      <c r="EI43" s="24" t="s">
        <v>969</v>
      </c>
      <c r="EJ43" s="25"/>
      <c r="EK43" s="22"/>
      <c r="EL43" s="22"/>
      <c r="EM43" s="22"/>
      <c r="EN43" s="22"/>
      <c r="EO43" s="22">
        <v>37</v>
      </c>
      <c r="EP43" s="22">
        <v>2.36</v>
      </c>
      <c r="EQ43" s="24" t="s">
        <v>1003</v>
      </c>
      <c r="ER43" s="25"/>
      <c r="ES43" s="22"/>
      <c r="ET43" s="22">
        <v>30</v>
      </c>
      <c r="EU43" s="22">
        <v>2.0099999999999998</v>
      </c>
      <c r="EV43" s="24" t="s">
        <v>1039</v>
      </c>
      <c r="EW43" s="25"/>
      <c r="EX43" s="22"/>
      <c r="EY43" s="22"/>
      <c r="EZ43" s="22"/>
      <c r="FA43" s="22"/>
      <c r="FB43" s="22">
        <v>37</v>
      </c>
      <c r="FC43" s="22">
        <v>8.4600000000000009</v>
      </c>
      <c r="FD43" s="24" t="s">
        <v>1073</v>
      </c>
      <c r="FE43" s="25"/>
      <c r="FF43" s="22"/>
      <c r="FG43" s="22">
        <v>40</v>
      </c>
      <c r="FH43" s="22">
        <v>7.07</v>
      </c>
      <c r="FI43" s="24" t="s">
        <v>1109</v>
      </c>
      <c r="FJ43" s="25"/>
      <c r="FK43" s="22"/>
      <c r="FL43" s="22"/>
      <c r="FM43" s="22"/>
      <c r="FN43" s="22"/>
      <c r="FO43" s="1">
        <v>41</v>
      </c>
      <c r="FP43" s="1">
        <v>17.59</v>
      </c>
      <c r="FQ43" s="28" t="s">
        <v>190</v>
      </c>
      <c r="FR43" s="29"/>
      <c r="FS43" s="1"/>
      <c r="FT43" s="1">
        <v>41</v>
      </c>
      <c r="FU43" s="1">
        <v>14.73</v>
      </c>
      <c r="FV43" s="28" t="s">
        <v>189</v>
      </c>
      <c r="FW43" s="28"/>
      <c r="FX43" s="1"/>
      <c r="FY43" s="1"/>
    </row>
    <row r="44" spans="1:181">
      <c r="A44" s="22">
        <v>42</v>
      </c>
      <c r="B44" s="23">
        <v>8.6851851851851847E-2</v>
      </c>
      <c r="C44" s="24" t="s">
        <v>556</v>
      </c>
      <c r="D44" s="25"/>
      <c r="E44" s="22"/>
      <c r="F44" s="22">
        <v>42</v>
      </c>
      <c r="G44" s="23">
        <v>9.7881944444444438E-2</v>
      </c>
      <c r="H44" s="24" t="s">
        <v>572</v>
      </c>
      <c r="I44" s="25"/>
      <c r="J44" s="22"/>
      <c r="K44" s="22"/>
      <c r="L44" s="22"/>
      <c r="M44" s="22"/>
      <c r="N44" s="22">
        <v>42</v>
      </c>
      <c r="O44" s="26">
        <v>2.4715277777777778</v>
      </c>
      <c r="P44" s="24" t="s">
        <v>587</v>
      </c>
      <c r="Q44" s="25"/>
      <c r="R44" s="22"/>
      <c r="S44" s="26">
        <f t="shared" si="0"/>
        <v>4.1192129629629627E-2</v>
      </c>
      <c r="T44" s="22">
        <v>42</v>
      </c>
      <c r="U44" s="23">
        <v>4.6655092592592595E-2</v>
      </c>
      <c r="V44" s="24" t="s">
        <v>601</v>
      </c>
      <c r="W44" s="25"/>
      <c r="X44" s="22"/>
      <c r="Y44" s="22"/>
      <c r="Z44" s="22"/>
      <c r="AA44" s="22"/>
      <c r="AB44" s="22">
        <v>42</v>
      </c>
      <c r="AC44" s="27">
        <v>1.8687615740740741E-2</v>
      </c>
      <c r="AD44" s="24" t="s">
        <v>616</v>
      </c>
      <c r="AE44" s="25"/>
      <c r="AF44" s="22"/>
      <c r="AG44" s="22">
        <v>42</v>
      </c>
      <c r="AH44" s="27">
        <v>2.1248958333333335E-2</v>
      </c>
      <c r="AI44" s="24" t="s">
        <v>594</v>
      </c>
      <c r="AJ44" s="25"/>
      <c r="AK44" s="22"/>
      <c r="AL44" s="22"/>
      <c r="AM44" s="22"/>
      <c r="AN44" s="22"/>
      <c r="AO44" s="22">
        <v>42</v>
      </c>
      <c r="AP44" s="27">
        <v>8.9605324074074084E-3</v>
      </c>
      <c r="AQ44" s="24" t="s">
        <v>636</v>
      </c>
      <c r="AR44" s="25"/>
      <c r="AS44" s="22"/>
      <c r="AT44" s="22">
        <v>42</v>
      </c>
      <c r="AU44" s="27">
        <v>1.014837962962963E-2</v>
      </c>
      <c r="AV44" s="24" t="s">
        <v>130</v>
      </c>
      <c r="AW44" s="25"/>
      <c r="AX44" s="22"/>
      <c r="AY44" s="22"/>
      <c r="AZ44" s="22"/>
      <c r="BA44" s="22"/>
      <c r="BB44" s="22">
        <v>42</v>
      </c>
      <c r="BC44" s="27">
        <v>5.299421296296296E-3</v>
      </c>
      <c r="BD44" s="24" t="s">
        <v>670</v>
      </c>
      <c r="BE44" s="25"/>
      <c r="BF44" s="22"/>
      <c r="BG44" s="22">
        <v>42</v>
      </c>
      <c r="BH44" s="27">
        <v>6.0208333333333329E-3</v>
      </c>
      <c r="BI44" s="24" t="s">
        <v>694</v>
      </c>
      <c r="BJ44" s="25"/>
      <c r="BK44" s="22"/>
      <c r="BL44" s="22"/>
      <c r="BM44" s="22"/>
      <c r="BN44" s="22"/>
      <c r="BO44" s="22">
        <v>42</v>
      </c>
      <c r="BP44" s="27">
        <v>2.4358796296296294E-3</v>
      </c>
      <c r="BQ44" s="24" t="s">
        <v>719</v>
      </c>
      <c r="BR44" s="25"/>
      <c r="BS44" s="22"/>
      <c r="BT44" s="22">
        <v>42</v>
      </c>
      <c r="BU44" s="27">
        <v>2.7512731481481481E-3</v>
      </c>
      <c r="BV44" s="24" t="s">
        <v>736</v>
      </c>
      <c r="BW44" s="25"/>
      <c r="BX44" s="22"/>
      <c r="BY44" s="22"/>
      <c r="BZ44" s="22"/>
      <c r="CA44" s="22"/>
      <c r="CB44" s="22">
        <v>42</v>
      </c>
      <c r="CC44" s="27">
        <v>1.1930555555555555E-3</v>
      </c>
      <c r="CD44" s="24" t="s">
        <v>765</v>
      </c>
      <c r="CE44" s="25"/>
      <c r="CF44" s="22"/>
      <c r="CG44" s="22">
        <v>42</v>
      </c>
      <c r="CH44" s="27">
        <v>1.3490740740740739E-3</v>
      </c>
      <c r="CI44" s="24" t="s">
        <v>786</v>
      </c>
      <c r="CJ44" s="25"/>
      <c r="CK44" s="22"/>
      <c r="CL44" s="22"/>
      <c r="CM44" s="22"/>
      <c r="CN44" s="22"/>
      <c r="CO44" s="22">
        <v>41</v>
      </c>
      <c r="CP44" s="22">
        <v>44.28</v>
      </c>
      <c r="CQ44" s="24" t="s">
        <v>823</v>
      </c>
      <c r="CR44" s="25"/>
      <c r="CS44" s="22"/>
      <c r="CT44" s="22">
        <v>42</v>
      </c>
      <c r="CU44" s="22">
        <v>49.61</v>
      </c>
      <c r="CV44" s="24" t="s">
        <v>14</v>
      </c>
      <c r="CW44" s="25"/>
      <c r="CX44" s="22"/>
      <c r="CY44" s="22"/>
      <c r="CZ44" s="22"/>
      <c r="DA44" s="22"/>
      <c r="DB44" s="22">
        <v>42</v>
      </c>
      <c r="DC44" s="22">
        <v>19.88</v>
      </c>
      <c r="DD44" s="24" t="s">
        <v>883</v>
      </c>
      <c r="DE44" s="25"/>
      <c r="DF44" s="22"/>
      <c r="DG44" s="22">
        <v>40</v>
      </c>
      <c r="DH44" s="22">
        <v>22.09</v>
      </c>
      <c r="DI44" s="24" t="s">
        <v>1126</v>
      </c>
      <c r="DJ44" s="25"/>
      <c r="DK44" s="22"/>
      <c r="DL44" s="22"/>
      <c r="DM44" s="22"/>
      <c r="DN44" s="22"/>
      <c r="DO44" s="22">
        <v>34</v>
      </c>
      <c r="DP44" s="22">
        <v>9.91</v>
      </c>
      <c r="DQ44" s="24" t="s">
        <v>932</v>
      </c>
      <c r="DR44" s="25"/>
      <c r="DS44" s="22"/>
      <c r="DT44" s="22">
        <v>39</v>
      </c>
      <c r="DU44" s="22">
        <v>10.86</v>
      </c>
      <c r="DV44" s="24" t="s">
        <v>904</v>
      </c>
      <c r="DW44" s="25"/>
      <c r="DX44" s="22"/>
      <c r="DY44" s="22"/>
      <c r="DZ44" s="22"/>
      <c r="EA44" s="22"/>
      <c r="EB44" s="22">
        <v>35</v>
      </c>
      <c r="EC44" s="22">
        <v>6.49</v>
      </c>
      <c r="ED44" s="24" t="s">
        <v>915</v>
      </c>
      <c r="EE44" s="25"/>
      <c r="EF44" s="22"/>
      <c r="EG44" s="22">
        <v>42</v>
      </c>
      <c r="EH44" s="22">
        <v>7.07</v>
      </c>
      <c r="EI44" s="24" t="s">
        <v>460</v>
      </c>
      <c r="EJ44" s="25"/>
      <c r="EK44" s="22"/>
      <c r="EL44" s="22"/>
      <c r="EM44" s="22"/>
      <c r="EN44" s="22"/>
      <c r="EO44" s="22">
        <v>37</v>
      </c>
      <c r="EP44" s="22">
        <v>2.36</v>
      </c>
      <c r="EQ44" s="24" t="s">
        <v>1004</v>
      </c>
      <c r="ER44" s="25"/>
      <c r="ES44" s="22"/>
      <c r="ET44" s="22">
        <v>42</v>
      </c>
      <c r="EU44" s="22">
        <v>2</v>
      </c>
      <c r="EV44" s="24" t="s">
        <v>1040</v>
      </c>
      <c r="EW44" s="25"/>
      <c r="EX44" s="22"/>
      <c r="EY44" s="22"/>
      <c r="EZ44" s="22"/>
      <c r="FA44" s="22"/>
      <c r="FB44" s="22">
        <v>37</v>
      </c>
      <c r="FC44" s="22">
        <v>8.4600000000000009</v>
      </c>
      <c r="FD44" s="24" t="s">
        <v>1074</v>
      </c>
      <c r="FE44" s="25"/>
      <c r="FF44" s="22"/>
      <c r="FG44" s="22">
        <v>40</v>
      </c>
      <c r="FH44" s="22">
        <v>7.07</v>
      </c>
      <c r="FI44" s="24" t="s">
        <v>1110</v>
      </c>
      <c r="FJ44" s="25"/>
      <c r="FK44" s="22"/>
      <c r="FL44" s="22"/>
      <c r="FM44" s="22"/>
      <c r="FN44" s="22"/>
      <c r="FO44" s="1">
        <v>41</v>
      </c>
      <c r="FP44" s="1">
        <v>17.59</v>
      </c>
      <c r="FQ44" s="28" t="s">
        <v>172</v>
      </c>
      <c r="FR44" s="29"/>
      <c r="FS44" s="1"/>
      <c r="FT44" s="1">
        <v>42</v>
      </c>
      <c r="FU44" s="1">
        <v>14.72</v>
      </c>
      <c r="FV44" s="28" t="s">
        <v>171</v>
      </c>
      <c r="FW44" s="28"/>
      <c r="FX44" s="1"/>
      <c r="FY44" s="1"/>
    </row>
    <row r="45" spans="1:181">
      <c r="A45" s="22">
        <v>43</v>
      </c>
      <c r="B45" s="23">
        <v>8.6909722222222222E-2</v>
      </c>
      <c r="C45" s="24" t="s">
        <v>557</v>
      </c>
      <c r="D45" s="25"/>
      <c r="E45" s="22"/>
      <c r="F45" s="22">
        <v>43</v>
      </c>
      <c r="G45" s="23">
        <v>9.7905092592592599E-2</v>
      </c>
      <c r="H45" s="24" t="s">
        <v>573</v>
      </c>
      <c r="I45" s="25"/>
      <c r="J45" s="22"/>
      <c r="K45" s="22"/>
      <c r="L45" s="22"/>
      <c r="M45" s="22"/>
      <c r="N45" s="22">
        <v>42</v>
      </c>
      <c r="O45" s="26">
        <v>2.4715277777777778</v>
      </c>
      <c r="P45" s="24" t="s">
        <v>588</v>
      </c>
      <c r="Q45" s="25"/>
      <c r="R45" s="22"/>
      <c r="S45" s="26">
        <f t="shared" si="0"/>
        <v>4.1192129629629627E-2</v>
      </c>
      <c r="T45" s="22">
        <v>43</v>
      </c>
      <c r="U45" s="23">
        <v>4.6666666666666669E-2</v>
      </c>
      <c r="V45" s="24" t="s">
        <v>258</v>
      </c>
      <c r="W45" s="25"/>
      <c r="X45" s="22"/>
      <c r="Y45" s="22"/>
      <c r="Z45" s="22"/>
      <c r="AA45" s="22"/>
      <c r="AB45" s="22">
        <v>43</v>
      </c>
      <c r="AC45" s="27">
        <v>1.8687962962962965E-2</v>
      </c>
      <c r="AD45" s="24" t="s">
        <v>617</v>
      </c>
      <c r="AE45" s="25"/>
      <c r="AF45" s="22"/>
      <c r="AG45" s="22">
        <v>43</v>
      </c>
      <c r="AH45" s="27">
        <v>2.1258680555555558E-2</v>
      </c>
      <c r="AI45" s="24" t="s">
        <v>391</v>
      </c>
      <c r="AJ45" s="25"/>
      <c r="AK45" s="22"/>
      <c r="AL45" s="22"/>
      <c r="AM45" s="22"/>
      <c r="AN45" s="22"/>
      <c r="AO45" s="22">
        <v>43</v>
      </c>
      <c r="AP45" s="27">
        <v>8.963657407407408E-3</v>
      </c>
      <c r="AQ45" s="24" t="s">
        <v>555</v>
      </c>
      <c r="AR45" s="25"/>
      <c r="AS45" s="22"/>
      <c r="AT45" s="22">
        <v>43</v>
      </c>
      <c r="AU45" s="27">
        <v>1.0151273148148147E-2</v>
      </c>
      <c r="AV45" s="24" t="s">
        <v>655</v>
      </c>
      <c r="AW45" s="25"/>
      <c r="AX45" s="22"/>
      <c r="AY45" s="22"/>
      <c r="AZ45" s="22"/>
      <c r="BA45" s="22"/>
      <c r="BB45" s="22">
        <v>43</v>
      </c>
      <c r="BC45" s="27">
        <v>5.3001157407407407E-3</v>
      </c>
      <c r="BD45" s="24" t="s">
        <v>671</v>
      </c>
      <c r="BE45" s="25"/>
      <c r="BF45" s="22"/>
      <c r="BG45" s="22">
        <v>43</v>
      </c>
      <c r="BH45" s="27">
        <v>6.0221064814814816E-3</v>
      </c>
      <c r="BI45" s="24" t="s">
        <v>695</v>
      </c>
      <c r="BJ45" s="25"/>
      <c r="BK45" s="22"/>
      <c r="BL45" s="22"/>
      <c r="BM45" s="22"/>
      <c r="BN45" s="22"/>
      <c r="BO45" s="22">
        <v>43</v>
      </c>
      <c r="BP45" s="27">
        <v>2.4368055555555553E-3</v>
      </c>
      <c r="BQ45" s="24" t="s">
        <v>720</v>
      </c>
      <c r="BR45" s="25"/>
      <c r="BS45" s="22"/>
      <c r="BT45" s="22">
        <v>42</v>
      </c>
      <c r="BU45" s="27">
        <v>2.7512731481481481E-3</v>
      </c>
      <c r="BV45" s="24" t="s">
        <v>681</v>
      </c>
      <c r="BW45" s="25"/>
      <c r="BX45" s="22"/>
      <c r="BY45" s="22"/>
      <c r="BZ45" s="22"/>
      <c r="CA45" s="22"/>
      <c r="CB45" s="22">
        <v>43</v>
      </c>
      <c r="CC45" s="27">
        <v>1.1931712962962966E-3</v>
      </c>
      <c r="CD45" s="24" t="s">
        <v>766</v>
      </c>
      <c r="CE45" s="25"/>
      <c r="CF45" s="22"/>
      <c r="CG45" s="22">
        <v>43</v>
      </c>
      <c r="CH45" s="27">
        <v>1.3491898148148146E-3</v>
      </c>
      <c r="CI45" s="24" t="s">
        <v>787</v>
      </c>
      <c r="CJ45" s="25"/>
      <c r="CK45" s="22"/>
      <c r="CL45" s="22"/>
      <c r="CM45" s="22"/>
      <c r="CN45" s="22"/>
      <c r="CO45" s="22">
        <v>43</v>
      </c>
      <c r="CP45" s="22">
        <v>44.29</v>
      </c>
      <c r="CQ45" s="24" t="s">
        <v>824</v>
      </c>
      <c r="CR45" s="25"/>
      <c r="CS45" s="22"/>
      <c r="CT45" s="22">
        <v>43</v>
      </c>
      <c r="CU45" s="22">
        <v>49.63</v>
      </c>
      <c r="CV45" s="24" t="s">
        <v>855</v>
      </c>
      <c r="CW45" s="25"/>
      <c r="CX45" s="22"/>
      <c r="CY45" s="22"/>
      <c r="CZ45" s="22"/>
      <c r="DA45" s="22"/>
      <c r="DB45" s="22">
        <v>42</v>
      </c>
      <c r="DC45" s="22">
        <v>19.88</v>
      </c>
      <c r="DD45" s="24" t="s">
        <v>884</v>
      </c>
      <c r="DE45" s="25"/>
      <c r="DF45" s="22"/>
      <c r="DG45" s="22">
        <v>43</v>
      </c>
      <c r="DH45" s="22">
        <v>22.1</v>
      </c>
      <c r="DI45" s="24" t="s">
        <v>845</v>
      </c>
      <c r="DJ45" s="25"/>
      <c r="DK45" s="22"/>
      <c r="DL45" s="22"/>
      <c r="DM45" s="22"/>
      <c r="DN45" s="22"/>
      <c r="DO45" s="22">
        <v>43</v>
      </c>
      <c r="DP45" s="22">
        <v>9.92</v>
      </c>
      <c r="DQ45" s="24" t="s">
        <v>266</v>
      </c>
      <c r="DR45" s="25"/>
      <c r="DS45" s="22"/>
      <c r="DT45" s="22">
        <v>39</v>
      </c>
      <c r="DU45" s="22">
        <v>10.86</v>
      </c>
      <c r="DV45" s="24" t="s">
        <v>905</v>
      </c>
      <c r="DW45" s="25"/>
      <c r="DX45" s="22"/>
      <c r="DY45" s="22"/>
      <c r="DZ45" s="22"/>
      <c r="EA45" s="22"/>
      <c r="EB45" s="22">
        <v>35</v>
      </c>
      <c r="EC45" s="22">
        <v>6.49</v>
      </c>
      <c r="ED45" s="24" t="s">
        <v>320</v>
      </c>
      <c r="EE45" s="25"/>
      <c r="EF45" s="22"/>
      <c r="EG45" s="22">
        <v>42</v>
      </c>
      <c r="EH45" s="22">
        <v>7.07</v>
      </c>
      <c r="EI45" s="24" t="s">
        <v>970</v>
      </c>
      <c r="EJ45" s="25"/>
      <c r="EK45" s="22"/>
      <c r="EL45" s="22"/>
      <c r="EM45" s="22"/>
      <c r="EN45" s="22"/>
      <c r="EO45" s="22">
        <v>37</v>
      </c>
      <c r="EP45" s="22">
        <v>2.36</v>
      </c>
      <c r="EQ45" s="24" t="s">
        <v>1005</v>
      </c>
      <c r="ER45" s="25"/>
      <c r="ES45" s="22"/>
      <c r="ET45" s="22">
        <v>42</v>
      </c>
      <c r="EU45" s="22">
        <v>2</v>
      </c>
      <c r="EV45" s="24" t="s">
        <v>1041</v>
      </c>
      <c r="EW45" s="25"/>
      <c r="EX45" s="22"/>
      <c r="EY45" s="22"/>
      <c r="EZ45" s="22"/>
      <c r="FA45" s="22"/>
      <c r="FB45" s="22">
        <v>43</v>
      </c>
      <c r="FC45" s="22">
        <v>8.4499999999999993</v>
      </c>
      <c r="FD45" s="24" t="s">
        <v>1075</v>
      </c>
      <c r="FE45" s="25"/>
      <c r="FF45" s="22"/>
      <c r="FG45" s="22">
        <v>43</v>
      </c>
      <c r="FH45" s="22">
        <v>7.06</v>
      </c>
      <c r="FI45" s="24" t="s">
        <v>1111</v>
      </c>
      <c r="FJ45" s="25"/>
      <c r="FK45" s="22"/>
      <c r="FL45" s="22"/>
      <c r="FM45" s="22"/>
      <c r="FN45" s="22"/>
      <c r="FO45" s="1">
        <v>41</v>
      </c>
      <c r="FP45" s="1">
        <v>17.59</v>
      </c>
      <c r="FQ45" s="28" t="s">
        <v>156</v>
      </c>
      <c r="FR45" s="29"/>
      <c r="FS45" s="1"/>
      <c r="FT45" s="1">
        <v>43</v>
      </c>
      <c r="FU45" s="1">
        <v>14.71</v>
      </c>
      <c r="FV45" s="28" t="s">
        <v>155</v>
      </c>
      <c r="FW45" s="28"/>
      <c r="FX45" s="1"/>
      <c r="FY45" s="1"/>
    </row>
    <row r="46" spans="1:181">
      <c r="A46" s="22">
        <v>44</v>
      </c>
      <c r="B46" s="23">
        <v>8.6921296296296302E-2</v>
      </c>
      <c r="C46" s="24" t="s">
        <v>434</v>
      </c>
      <c r="D46" s="25"/>
      <c r="E46" s="22"/>
      <c r="F46" s="22">
        <v>43</v>
      </c>
      <c r="G46" s="23">
        <v>9.7905092592592599E-2</v>
      </c>
      <c r="H46" s="24" t="s">
        <v>574</v>
      </c>
      <c r="I46" s="25"/>
      <c r="J46" s="22"/>
      <c r="K46" s="22"/>
      <c r="L46" s="22"/>
      <c r="M46" s="22"/>
      <c r="N46" s="22">
        <v>42</v>
      </c>
      <c r="O46" s="26">
        <v>2.4715277777777778</v>
      </c>
      <c r="P46" s="24" t="s">
        <v>589</v>
      </c>
      <c r="Q46" s="25"/>
      <c r="R46" s="22"/>
      <c r="S46" s="26">
        <f t="shared" si="0"/>
        <v>4.1192129629629627E-2</v>
      </c>
      <c r="T46" s="22">
        <v>44</v>
      </c>
      <c r="U46" s="23">
        <v>4.6678240740740735E-2</v>
      </c>
      <c r="V46" s="24" t="s">
        <v>316</v>
      </c>
      <c r="W46" s="25"/>
      <c r="X46" s="22"/>
      <c r="Y46" s="22"/>
      <c r="Z46" s="22"/>
      <c r="AA46" s="22"/>
      <c r="AB46" s="22">
        <v>44</v>
      </c>
      <c r="AC46" s="27">
        <v>1.8688194444444445E-2</v>
      </c>
      <c r="AD46" s="24" t="s">
        <v>618</v>
      </c>
      <c r="AE46" s="25"/>
      <c r="AF46" s="22"/>
      <c r="AG46" s="22">
        <v>44</v>
      </c>
      <c r="AH46" s="27">
        <v>2.1265972222222221E-2</v>
      </c>
      <c r="AI46" s="24" t="s">
        <v>338</v>
      </c>
      <c r="AJ46" s="25"/>
      <c r="AK46" s="22"/>
      <c r="AL46" s="22"/>
      <c r="AM46" s="22"/>
      <c r="AN46" s="22"/>
      <c r="AO46" s="22">
        <v>44</v>
      </c>
      <c r="AP46" s="27">
        <v>8.9650462962962956E-3</v>
      </c>
      <c r="AQ46" s="24" t="s">
        <v>637</v>
      </c>
      <c r="AR46" s="25"/>
      <c r="AS46" s="22"/>
      <c r="AT46" s="22">
        <v>44</v>
      </c>
      <c r="AU46" s="27">
        <v>1.0154282407407407E-2</v>
      </c>
      <c r="AV46" s="24" t="s">
        <v>217</v>
      </c>
      <c r="AW46" s="25"/>
      <c r="AX46" s="22"/>
      <c r="AY46" s="22"/>
      <c r="AZ46" s="22"/>
      <c r="BA46" s="22"/>
      <c r="BB46" s="22">
        <v>44</v>
      </c>
      <c r="BC46" s="27">
        <v>5.3024305555555559E-3</v>
      </c>
      <c r="BD46" s="24" t="s">
        <v>672</v>
      </c>
      <c r="BE46" s="25"/>
      <c r="BF46" s="22"/>
      <c r="BG46" s="22">
        <v>44</v>
      </c>
      <c r="BH46" s="27">
        <v>6.0237268518518522E-3</v>
      </c>
      <c r="BI46" s="24" t="s">
        <v>696</v>
      </c>
      <c r="BJ46" s="25"/>
      <c r="BK46" s="22"/>
      <c r="BL46" s="22"/>
      <c r="BM46" s="22"/>
      <c r="BN46" s="22"/>
      <c r="BO46" s="22">
        <v>44</v>
      </c>
      <c r="BP46" s="27">
        <v>2.4369212962962964E-3</v>
      </c>
      <c r="BQ46" s="24" t="s">
        <v>721</v>
      </c>
      <c r="BR46" s="25"/>
      <c r="BS46" s="22"/>
      <c r="BT46" s="22">
        <v>44</v>
      </c>
      <c r="BU46" s="27">
        <v>2.7513888888888887E-3</v>
      </c>
      <c r="BV46" s="24" t="s">
        <v>737</v>
      </c>
      <c r="BW46" s="25"/>
      <c r="BX46" s="22"/>
      <c r="BY46" s="22"/>
      <c r="BZ46" s="22"/>
      <c r="CA46" s="22"/>
      <c r="CB46" s="22">
        <v>44</v>
      </c>
      <c r="CC46" s="27">
        <v>1.193287037037037E-3</v>
      </c>
      <c r="CD46" s="24" t="s">
        <v>767</v>
      </c>
      <c r="CE46" s="25"/>
      <c r="CF46" s="22"/>
      <c r="CG46" s="22">
        <v>44</v>
      </c>
      <c r="CH46" s="27">
        <v>1.3494212962962963E-3</v>
      </c>
      <c r="CI46" s="24" t="s">
        <v>788</v>
      </c>
      <c r="CJ46" s="25"/>
      <c r="CK46" s="22"/>
      <c r="CL46" s="22"/>
      <c r="CM46" s="22"/>
      <c r="CN46" s="22"/>
      <c r="CO46" s="22">
        <v>43</v>
      </c>
      <c r="CP46" s="22">
        <v>44.29</v>
      </c>
      <c r="CQ46" s="24" t="s">
        <v>825</v>
      </c>
      <c r="CR46" s="25"/>
      <c r="CS46" s="22"/>
      <c r="CT46" s="22">
        <v>44</v>
      </c>
      <c r="CU46" s="22">
        <v>49.64</v>
      </c>
      <c r="CV46" s="24" t="s">
        <v>59</v>
      </c>
      <c r="CW46" s="25"/>
      <c r="CX46" s="22"/>
      <c r="CY46" s="22"/>
      <c r="CZ46" s="22"/>
      <c r="DA46" s="22"/>
      <c r="DB46" s="22">
        <v>42</v>
      </c>
      <c r="DC46" s="22">
        <v>19.88</v>
      </c>
      <c r="DD46" s="24" t="s">
        <v>885</v>
      </c>
      <c r="DE46" s="25"/>
      <c r="DF46" s="22"/>
      <c r="DG46" s="22">
        <v>44</v>
      </c>
      <c r="DH46" s="22">
        <v>22.11</v>
      </c>
      <c r="DI46" s="24" t="s">
        <v>58</v>
      </c>
      <c r="DJ46" s="25"/>
      <c r="DK46" s="22"/>
      <c r="DL46" s="22"/>
      <c r="DM46" s="22"/>
      <c r="DN46" s="22"/>
      <c r="DO46" s="22">
        <v>43</v>
      </c>
      <c r="DP46" s="22">
        <v>9.92</v>
      </c>
      <c r="DQ46" s="24" t="s">
        <v>119</v>
      </c>
      <c r="DR46" s="25"/>
      <c r="DS46" s="22"/>
      <c r="DT46" s="22">
        <v>44</v>
      </c>
      <c r="DU46" s="22">
        <v>10.87</v>
      </c>
      <c r="DV46" s="24" t="s">
        <v>906</v>
      </c>
      <c r="DW46" s="25"/>
      <c r="DX46" s="22"/>
      <c r="DY46" s="22"/>
      <c r="DZ46" s="22"/>
      <c r="EA46" s="22"/>
      <c r="EB46" s="22">
        <v>35</v>
      </c>
      <c r="EC46" s="22">
        <v>6.49</v>
      </c>
      <c r="ED46" s="24" t="s">
        <v>948</v>
      </c>
      <c r="EE46" s="25"/>
      <c r="EF46" s="22"/>
      <c r="EG46" s="22">
        <v>42</v>
      </c>
      <c r="EH46" s="22">
        <v>7.07</v>
      </c>
      <c r="EI46" s="24" t="s">
        <v>971</v>
      </c>
      <c r="EJ46" s="25"/>
      <c r="EK46" s="22"/>
      <c r="EL46" s="22"/>
      <c r="EM46" s="22"/>
      <c r="EN46" s="22"/>
      <c r="EO46" s="22">
        <v>37</v>
      </c>
      <c r="EP46" s="22">
        <v>2.36</v>
      </c>
      <c r="EQ46" s="24" t="s">
        <v>1006</v>
      </c>
      <c r="ER46" s="25"/>
      <c r="ES46" s="22"/>
      <c r="ET46" s="22">
        <v>42</v>
      </c>
      <c r="EU46" s="22">
        <v>2</v>
      </c>
      <c r="EV46" s="24" t="s">
        <v>1042</v>
      </c>
      <c r="EW46" s="25"/>
      <c r="EX46" s="22"/>
      <c r="EY46" s="22"/>
      <c r="EZ46" s="22"/>
      <c r="FA46" s="22"/>
      <c r="FB46" s="22">
        <v>43</v>
      </c>
      <c r="FC46" s="22">
        <v>8.4499999999999993</v>
      </c>
      <c r="FD46" s="24" t="s">
        <v>1076</v>
      </c>
      <c r="FE46" s="25"/>
      <c r="FF46" s="22"/>
      <c r="FG46" s="22">
        <v>43</v>
      </c>
      <c r="FH46" s="22">
        <v>7.06</v>
      </c>
      <c r="FI46" s="24" t="s">
        <v>1112</v>
      </c>
      <c r="FJ46" s="25"/>
      <c r="FK46" s="22"/>
      <c r="FL46" s="22"/>
      <c r="FM46" s="22"/>
      <c r="FN46" s="22"/>
      <c r="FO46" s="1">
        <v>41</v>
      </c>
      <c r="FP46" s="1">
        <v>17.59</v>
      </c>
      <c r="FQ46" s="28" t="s">
        <v>136</v>
      </c>
      <c r="FR46" s="29"/>
      <c r="FS46" s="1"/>
      <c r="FT46" s="1">
        <v>44</v>
      </c>
      <c r="FU46" s="1">
        <v>14.7</v>
      </c>
      <c r="FV46" s="28" t="s">
        <v>135</v>
      </c>
      <c r="FW46" s="28"/>
      <c r="FX46" s="1"/>
      <c r="FY46" s="1"/>
    </row>
    <row r="47" spans="1:181">
      <c r="A47" s="22">
        <v>45</v>
      </c>
      <c r="B47" s="23">
        <v>8.6956018518518516E-2</v>
      </c>
      <c r="C47" s="24" t="s">
        <v>558</v>
      </c>
      <c r="D47" s="25"/>
      <c r="E47" s="22"/>
      <c r="F47" s="22">
        <v>45</v>
      </c>
      <c r="G47" s="23">
        <v>9.7928240740740746E-2</v>
      </c>
      <c r="H47" s="24" t="s">
        <v>444</v>
      </c>
      <c r="I47" s="25"/>
      <c r="J47" s="22"/>
      <c r="K47" s="22"/>
      <c r="L47" s="22"/>
      <c r="M47" s="22"/>
      <c r="N47" s="22">
        <v>45</v>
      </c>
      <c r="O47" s="26">
        <v>2.4722222222222223</v>
      </c>
      <c r="P47" s="24" t="s">
        <v>555</v>
      </c>
      <c r="Q47" s="25"/>
      <c r="R47" s="22"/>
      <c r="S47" s="26">
        <f t="shared" si="0"/>
        <v>4.1203703703703708E-2</v>
      </c>
      <c r="T47" s="22">
        <v>45</v>
      </c>
      <c r="U47" s="23">
        <v>4.6712962962962963E-2</v>
      </c>
      <c r="V47" s="24" t="s">
        <v>602</v>
      </c>
      <c r="W47" s="25"/>
      <c r="X47" s="22"/>
      <c r="Y47" s="22"/>
      <c r="Z47" s="22"/>
      <c r="AA47" s="22"/>
      <c r="AB47" s="22">
        <v>45</v>
      </c>
      <c r="AC47" s="27">
        <v>1.8695486111111114E-2</v>
      </c>
      <c r="AD47" s="24" t="s">
        <v>582</v>
      </c>
      <c r="AE47" s="25"/>
      <c r="AF47" s="22"/>
      <c r="AG47" s="22">
        <v>45</v>
      </c>
      <c r="AH47" s="27">
        <v>2.1269444444444442E-2</v>
      </c>
      <c r="AI47" s="24" t="s">
        <v>626</v>
      </c>
      <c r="AJ47" s="25"/>
      <c r="AK47" s="22"/>
      <c r="AL47" s="22"/>
      <c r="AM47" s="22"/>
      <c r="AN47" s="22"/>
      <c r="AO47" s="22">
        <v>45</v>
      </c>
      <c r="AP47" s="27">
        <v>8.9664351851851849E-3</v>
      </c>
      <c r="AQ47" s="24" t="s">
        <v>638</v>
      </c>
      <c r="AR47" s="25"/>
      <c r="AS47" s="22"/>
      <c r="AT47" s="22">
        <v>45</v>
      </c>
      <c r="AU47" s="27">
        <v>1.0163078703703704E-2</v>
      </c>
      <c r="AV47" s="24" t="s">
        <v>622</v>
      </c>
      <c r="AW47" s="25"/>
      <c r="AX47" s="22"/>
      <c r="AY47" s="22"/>
      <c r="AZ47" s="22"/>
      <c r="BA47" s="22"/>
      <c r="BB47" s="22">
        <v>45</v>
      </c>
      <c r="BC47" s="27">
        <v>5.3057870370370368E-3</v>
      </c>
      <c r="BD47" s="24" t="s">
        <v>673</v>
      </c>
      <c r="BE47" s="25"/>
      <c r="BF47" s="22"/>
      <c r="BG47" s="22">
        <v>45</v>
      </c>
      <c r="BH47" s="27">
        <v>6.0243055555555562E-3</v>
      </c>
      <c r="BI47" s="24" t="s">
        <v>643</v>
      </c>
      <c r="BJ47" s="25"/>
      <c r="BK47" s="22"/>
      <c r="BL47" s="22"/>
      <c r="BM47" s="22"/>
      <c r="BN47" s="22"/>
      <c r="BO47" s="22">
        <v>45</v>
      </c>
      <c r="BP47" s="27">
        <v>2.4371527777777781E-3</v>
      </c>
      <c r="BQ47" s="24" t="s">
        <v>722</v>
      </c>
      <c r="BR47" s="25"/>
      <c r="BS47" s="22"/>
      <c r="BT47" s="22">
        <v>45</v>
      </c>
      <c r="BU47" s="27">
        <v>2.7515046296296298E-3</v>
      </c>
      <c r="BV47" s="24" t="s">
        <v>738</v>
      </c>
      <c r="BW47" s="25"/>
      <c r="BX47" s="22"/>
      <c r="BY47" s="22"/>
      <c r="BZ47" s="22"/>
      <c r="CA47" s="22"/>
      <c r="CB47" s="22">
        <v>45</v>
      </c>
      <c r="CC47" s="27">
        <v>1.1936342592592593E-3</v>
      </c>
      <c r="CD47" s="24" t="s">
        <v>768</v>
      </c>
      <c r="CE47" s="25"/>
      <c r="CF47" s="22"/>
      <c r="CG47" s="22">
        <v>44</v>
      </c>
      <c r="CH47" s="27">
        <v>1.3494212962962963E-3</v>
      </c>
      <c r="CI47" s="24" t="s">
        <v>789</v>
      </c>
      <c r="CJ47" s="25"/>
      <c r="CK47" s="22"/>
      <c r="CL47" s="22"/>
      <c r="CM47" s="22"/>
      <c r="CN47" s="22"/>
      <c r="CO47" s="22">
        <v>45</v>
      </c>
      <c r="CP47" s="22">
        <v>44.3</v>
      </c>
      <c r="CQ47" s="24" t="s">
        <v>826</v>
      </c>
      <c r="CR47" s="25"/>
      <c r="CS47" s="22"/>
      <c r="CT47" s="22">
        <v>44</v>
      </c>
      <c r="CU47" s="22">
        <v>49.64</v>
      </c>
      <c r="CV47" s="24" t="s">
        <v>856</v>
      </c>
      <c r="CW47" s="25"/>
      <c r="CX47" s="22"/>
      <c r="CY47" s="22"/>
      <c r="CZ47" s="22"/>
      <c r="DA47" s="22"/>
      <c r="DB47" s="22">
        <v>42</v>
      </c>
      <c r="DC47" s="22">
        <v>19.88</v>
      </c>
      <c r="DD47" s="24" t="s">
        <v>886</v>
      </c>
      <c r="DE47" s="25"/>
      <c r="DF47" s="22"/>
      <c r="DG47" s="22">
        <v>44</v>
      </c>
      <c r="DH47" s="22">
        <v>22.11</v>
      </c>
      <c r="DI47" s="24" t="s">
        <v>974</v>
      </c>
      <c r="DJ47" s="25"/>
      <c r="DK47" s="22"/>
      <c r="DL47" s="22"/>
      <c r="DM47" s="22"/>
      <c r="DN47" s="22"/>
      <c r="DO47" s="22">
        <v>43</v>
      </c>
      <c r="DP47" s="22">
        <v>9.92</v>
      </c>
      <c r="DQ47" s="24" t="s">
        <v>101</v>
      </c>
      <c r="DR47" s="25"/>
      <c r="DS47" s="22"/>
      <c r="DT47" s="22">
        <v>45</v>
      </c>
      <c r="DU47" s="22">
        <v>10.88</v>
      </c>
      <c r="DV47" s="24" t="s">
        <v>56</v>
      </c>
      <c r="DW47" s="25"/>
      <c r="DX47" s="22"/>
      <c r="DY47" s="22"/>
      <c r="DZ47" s="22"/>
      <c r="EA47" s="22"/>
      <c r="EB47" s="22">
        <v>35</v>
      </c>
      <c r="EC47" s="22">
        <v>6.49</v>
      </c>
      <c r="ED47" s="24" t="s">
        <v>949</v>
      </c>
      <c r="EE47" s="25"/>
      <c r="EF47" s="22"/>
      <c r="EG47" s="22">
        <v>42</v>
      </c>
      <c r="EH47" s="22">
        <v>7.07</v>
      </c>
      <c r="EI47" s="24" t="s">
        <v>972</v>
      </c>
      <c r="EJ47" s="25"/>
      <c r="EK47" s="22"/>
      <c r="EL47" s="22"/>
      <c r="EM47" s="22"/>
      <c r="EN47" s="22"/>
      <c r="EO47" s="22">
        <v>37</v>
      </c>
      <c r="EP47" s="22">
        <v>2.36</v>
      </c>
      <c r="EQ47" s="24" t="s">
        <v>1007</v>
      </c>
      <c r="ER47" s="25"/>
      <c r="ES47" s="22"/>
      <c r="ET47" s="22">
        <v>42</v>
      </c>
      <c r="EU47" s="22">
        <v>2</v>
      </c>
      <c r="EV47" s="24" t="s">
        <v>1043</v>
      </c>
      <c r="EW47" s="25"/>
      <c r="EX47" s="22"/>
      <c r="EY47" s="22"/>
      <c r="EZ47" s="22"/>
      <c r="FA47" s="22"/>
      <c r="FB47" s="22">
        <v>45</v>
      </c>
      <c r="FC47" s="22">
        <v>8.44</v>
      </c>
      <c r="FD47" s="24" t="s">
        <v>1077</v>
      </c>
      <c r="FE47" s="25"/>
      <c r="FF47" s="22"/>
      <c r="FG47" s="22">
        <v>43</v>
      </c>
      <c r="FH47" s="22">
        <v>7.06</v>
      </c>
      <c r="FI47" s="24" t="s">
        <v>1113</v>
      </c>
      <c r="FJ47" s="25"/>
      <c r="FK47" s="22"/>
      <c r="FL47" s="22"/>
      <c r="FM47" s="22"/>
      <c r="FN47" s="22"/>
      <c r="FO47" s="1">
        <v>45</v>
      </c>
      <c r="FP47" s="1">
        <v>17.579999999999998</v>
      </c>
      <c r="FQ47" s="28" t="s">
        <v>114</v>
      </c>
      <c r="FR47" s="29"/>
      <c r="FS47" s="1"/>
      <c r="FT47" s="1">
        <v>45</v>
      </c>
      <c r="FU47" s="1">
        <v>14.69</v>
      </c>
      <c r="FV47" s="28" t="s">
        <v>113</v>
      </c>
      <c r="FW47" s="28"/>
      <c r="FX47" s="1"/>
      <c r="FY47" s="1"/>
    </row>
    <row r="48" spans="1:181">
      <c r="A48" s="22">
        <v>45</v>
      </c>
      <c r="B48" s="23">
        <v>8.6956018518518516E-2</v>
      </c>
      <c r="C48" s="24" t="s">
        <v>559</v>
      </c>
      <c r="D48" s="25"/>
      <c r="E48" s="22"/>
      <c r="F48" s="22">
        <v>46</v>
      </c>
      <c r="G48" s="23">
        <v>9.7986111111111107E-2</v>
      </c>
      <c r="H48" s="24" t="s">
        <v>217</v>
      </c>
      <c r="I48" s="25"/>
      <c r="J48" s="22"/>
      <c r="K48" s="22"/>
      <c r="L48" s="22"/>
      <c r="M48" s="22"/>
      <c r="N48" s="22">
        <v>45</v>
      </c>
      <c r="O48" s="26">
        <v>2.4722222222222223</v>
      </c>
      <c r="P48" s="24" t="s">
        <v>377</v>
      </c>
      <c r="Q48" s="25"/>
      <c r="R48" s="22"/>
      <c r="S48" s="26">
        <f t="shared" si="0"/>
        <v>4.1203703703703708E-2</v>
      </c>
      <c r="T48" s="22">
        <v>46</v>
      </c>
      <c r="U48" s="23">
        <v>4.6724537037037044E-2</v>
      </c>
      <c r="V48" s="24" t="s">
        <v>603</v>
      </c>
      <c r="W48" s="25"/>
      <c r="X48" s="22"/>
      <c r="Y48" s="22"/>
      <c r="Z48" s="22"/>
      <c r="AA48" s="22"/>
      <c r="AB48" s="22">
        <v>46</v>
      </c>
      <c r="AC48" s="27">
        <v>1.8700578703703705E-2</v>
      </c>
      <c r="AD48" s="24" t="s">
        <v>619</v>
      </c>
      <c r="AE48" s="25"/>
      <c r="AF48" s="22"/>
      <c r="AG48" s="22">
        <v>46</v>
      </c>
      <c r="AH48" s="27">
        <v>2.1274189814814815E-2</v>
      </c>
      <c r="AI48" s="24" t="s">
        <v>163</v>
      </c>
      <c r="AJ48" s="25"/>
      <c r="AK48" s="22"/>
      <c r="AL48" s="22"/>
      <c r="AM48" s="22"/>
      <c r="AN48" s="22"/>
      <c r="AO48" s="22">
        <v>46</v>
      </c>
      <c r="AP48" s="27">
        <v>8.967939814814814E-3</v>
      </c>
      <c r="AQ48" s="24" t="s">
        <v>639</v>
      </c>
      <c r="AR48" s="25"/>
      <c r="AS48" s="22"/>
      <c r="AT48" s="22">
        <v>46</v>
      </c>
      <c r="AU48" s="27">
        <v>1.0164467592592593E-2</v>
      </c>
      <c r="AV48" s="24" t="s">
        <v>656</v>
      </c>
      <c r="AW48" s="25"/>
      <c r="AX48" s="22"/>
      <c r="AY48" s="22"/>
      <c r="AZ48" s="22"/>
      <c r="BA48" s="22"/>
      <c r="BB48" s="22">
        <v>46</v>
      </c>
      <c r="BC48" s="27">
        <v>5.3059027777777774E-3</v>
      </c>
      <c r="BD48" s="24" t="s">
        <v>674</v>
      </c>
      <c r="BE48" s="25"/>
      <c r="BF48" s="22"/>
      <c r="BG48" s="22">
        <v>46</v>
      </c>
      <c r="BH48" s="27">
        <v>6.0271990740740746E-3</v>
      </c>
      <c r="BI48" s="24" t="s">
        <v>697</v>
      </c>
      <c r="BJ48" s="25"/>
      <c r="BK48" s="22"/>
      <c r="BL48" s="22"/>
      <c r="BM48" s="22"/>
      <c r="BN48" s="22"/>
      <c r="BO48" s="22">
        <v>46</v>
      </c>
      <c r="BP48" s="27">
        <v>2.4372685185185183E-3</v>
      </c>
      <c r="BQ48" s="24" t="s">
        <v>723</v>
      </c>
      <c r="BR48" s="25"/>
      <c r="BS48" s="22"/>
      <c r="BT48" s="22">
        <v>46</v>
      </c>
      <c r="BU48" s="27">
        <v>2.7534722222222218E-3</v>
      </c>
      <c r="BV48" s="24" t="s">
        <v>739</v>
      </c>
      <c r="BW48" s="25"/>
      <c r="BX48" s="22"/>
      <c r="BY48" s="22"/>
      <c r="BZ48" s="22"/>
      <c r="CA48" s="22"/>
      <c r="CB48" s="22">
        <v>46</v>
      </c>
      <c r="CC48" s="27">
        <v>1.1938657407407408E-3</v>
      </c>
      <c r="CD48" s="24" t="s">
        <v>213</v>
      </c>
      <c r="CE48" s="25"/>
      <c r="CF48" s="22"/>
      <c r="CG48" s="22">
        <v>46</v>
      </c>
      <c r="CH48" s="27">
        <v>1.3495370370370371E-3</v>
      </c>
      <c r="CI48" s="24" t="s">
        <v>790</v>
      </c>
      <c r="CJ48" s="25"/>
      <c r="CK48" s="22"/>
      <c r="CL48" s="22"/>
      <c r="CM48" s="22"/>
      <c r="CN48" s="22"/>
      <c r="CO48" s="22">
        <v>45</v>
      </c>
      <c r="CP48" s="22">
        <v>44.3</v>
      </c>
      <c r="CQ48" s="24" t="s">
        <v>827</v>
      </c>
      <c r="CR48" s="25"/>
      <c r="CS48" s="22"/>
      <c r="CT48" s="22">
        <v>44</v>
      </c>
      <c r="CU48" s="22">
        <v>49.64</v>
      </c>
      <c r="CV48" s="24" t="s">
        <v>857</v>
      </c>
      <c r="CW48" s="25"/>
      <c r="CX48" s="22"/>
      <c r="CY48" s="22"/>
      <c r="CZ48" s="22"/>
      <c r="DA48" s="22"/>
      <c r="DB48" s="22">
        <v>46</v>
      </c>
      <c r="DC48" s="22">
        <v>19.89</v>
      </c>
      <c r="DD48" s="24" t="s">
        <v>887</v>
      </c>
      <c r="DE48" s="25"/>
      <c r="DF48" s="22"/>
      <c r="DG48" s="22">
        <v>46</v>
      </c>
      <c r="DH48" s="22">
        <v>22.13</v>
      </c>
      <c r="DI48" s="24" t="s">
        <v>1127</v>
      </c>
      <c r="DJ48" s="25"/>
      <c r="DK48" s="22"/>
      <c r="DL48" s="22"/>
      <c r="DM48" s="22"/>
      <c r="DN48" s="22"/>
      <c r="DO48" s="22">
        <v>43</v>
      </c>
      <c r="DP48" s="22">
        <v>9.92</v>
      </c>
      <c r="DQ48" s="24" t="s">
        <v>933</v>
      </c>
      <c r="DR48" s="25"/>
      <c r="DS48" s="22"/>
      <c r="DT48" s="22">
        <v>46</v>
      </c>
      <c r="DU48" s="22">
        <v>10.89</v>
      </c>
      <c r="DV48" s="24" t="s">
        <v>907</v>
      </c>
      <c r="DW48" s="25"/>
      <c r="DX48" s="22"/>
      <c r="DY48" s="22"/>
      <c r="DZ48" s="22"/>
      <c r="EA48" s="22"/>
      <c r="EB48" s="22">
        <v>35</v>
      </c>
      <c r="EC48" s="22">
        <v>6.49</v>
      </c>
      <c r="ED48" s="24" t="s">
        <v>950</v>
      </c>
      <c r="EE48" s="25"/>
      <c r="EF48" s="22"/>
      <c r="EG48" s="22">
        <v>42</v>
      </c>
      <c r="EH48" s="22">
        <v>7.07</v>
      </c>
      <c r="EI48" s="24" t="s">
        <v>973</v>
      </c>
      <c r="EJ48" s="25"/>
      <c r="EK48" s="22"/>
      <c r="EL48" s="22"/>
      <c r="EM48" s="22"/>
      <c r="EN48" s="22"/>
      <c r="EO48" s="22">
        <v>37</v>
      </c>
      <c r="EP48" s="22">
        <v>2.36</v>
      </c>
      <c r="EQ48" s="24" t="s">
        <v>1008</v>
      </c>
      <c r="ER48" s="25"/>
      <c r="ES48" s="22"/>
      <c r="ET48" s="22">
        <v>42</v>
      </c>
      <c r="EU48" s="22">
        <v>2</v>
      </c>
      <c r="EV48" s="24" t="s">
        <v>1044</v>
      </c>
      <c r="EW48" s="25"/>
      <c r="EX48" s="22"/>
      <c r="EY48" s="22"/>
      <c r="EZ48" s="22"/>
      <c r="FA48" s="22"/>
      <c r="FB48" s="22">
        <v>45</v>
      </c>
      <c r="FC48" s="22">
        <v>8.44</v>
      </c>
      <c r="FD48" s="24" t="s">
        <v>1078</v>
      </c>
      <c r="FE48" s="25"/>
      <c r="FF48" s="22"/>
      <c r="FG48" s="22">
        <v>46</v>
      </c>
      <c r="FH48" s="22">
        <v>7.05</v>
      </c>
      <c r="FI48" s="24" t="s">
        <v>1114</v>
      </c>
      <c r="FJ48" s="25"/>
      <c r="FK48" s="22"/>
      <c r="FL48" s="22"/>
      <c r="FM48" s="22"/>
      <c r="FN48" s="22"/>
      <c r="FO48" s="1">
        <v>45</v>
      </c>
      <c r="FP48" s="1">
        <v>17.579999999999998</v>
      </c>
      <c r="FQ48" s="28" t="s">
        <v>97</v>
      </c>
      <c r="FR48" s="29"/>
      <c r="FS48" s="1"/>
      <c r="FT48" s="1">
        <v>45</v>
      </c>
      <c r="FU48" s="1">
        <v>14.69</v>
      </c>
      <c r="FV48" s="28" t="s">
        <v>96</v>
      </c>
      <c r="FW48" s="28"/>
      <c r="FX48" s="1"/>
      <c r="FY48" s="1"/>
    </row>
    <row r="49" spans="1:182">
      <c r="A49" s="22">
        <v>45</v>
      </c>
      <c r="B49" s="23">
        <v>8.6956018518518516E-2</v>
      </c>
      <c r="C49" s="24" t="s">
        <v>560</v>
      </c>
      <c r="D49" s="25"/>
      <c r="E49" s="22"/>
      <c r="F49" s="22">
        <v>47</v>
      </c>
      <c r="G49" s="23">
        <v>9.8020833333333335E-2</v>
      </c>
      <c r="H49" s="24" t="s">
        <v>575</v>
      </c>
      <c r="I49" s="25"/>
      <c r="J49" s="22"/>
      <c r="K49" s="22"/>
      <c r="L49" s="22"/>
      <c r="M49" s="22"/>
      <c r="N49" s="22">
        <v>45</v>
      </c>
      <c r="O49" s="26">
        <v>2.4722222222222223</v>
      </c>
      <c r="P49" s="24" t="s">
        <v>590</v>
      </c>
      <c r="Q49" s="25"/>
      <c r="R49" s="22"/>
      <c r="S49" s="26">
        <f t="shared" si="0"/>
        <v>4.1203703703703708E-2</v>
      </c>
      <c r="T49" s="22">
        <v>47</v>
      </c>
      <c r="U49" s="23">
        <v>4.673611111111111E-2</v>
      </c>
      <c r="V49" s="24" t="s">
        <v>604</v>
      </c>
      <c r="W49" s="25"/>
      <c r="X49" s="22"/>
      <c r="Y49" s="22"/>
      <c r="Z49" s="22"/>
      <c r="AA49" s="22"/>
      <c r="AB49" s="22">
        <v>47</v>
      </c>
      <c r="AC49" s="27">
        <v>1.8704976851851855E-2</v>
      </c>
      <c r="AD49" s="24" t="s">
        <v>399</v>
      </c>
      <c r="AE49" s="25"/>
      <c r="AF49" s="22"/>
      <c r="AG49" s="22">
        <v>47</v>
      </c>
      <c r="AH49" s="27">
        <v>2.1276967592592594E-2</v>
      </c>
      <c r="AI49" s="24" t="s">
        <v>627</v>
      </c>
      <c r="AJ49" s="25"/>
      <c r="AK49" s="22"/>
      <c r="AL49" s="22"/>
      <c r="AM49" s="22"/>
      <c r="AN49" s="22"/>
      <c r="AO49" s="22">
        <v>47</v>
      </c>
      <c r="AP49" s="27">
        <v>8.9681712962962953E-3</v>
      </c>
      <c r="AQ49" s="24" t="s">
        <v>640</v>
      </c>
      <c r="AR49" s="25"/>
      <c r="AS49" s="22"/>
      <c r="AT49" s="22">
        <v>47</v>
      </c>
      <c r="AU49" s="27">
        <v>1.0167129629629628E-2</v>
      </c>
      <c r="AV49" s="24" t="s">
        <v>454</v>
      </c>
      <c r="AW49" s="25"/>
      <c r="AX49" s="22"/>
      <c r="AY49" s="22"/>
      <c r="AZ49" s="22"/>
      <c r="BA49" s="22"/>
      <c r="BB49" s="22">
        <v>47</v>
      </c>
      <c r="BC49" s="27">
        <v>5.3064814814814815E-3</v>
      </c>
      <c r="BD49" s="24" t="s">
        <v>675</v>
      </c>
      <c r="BE49" s="25"/>
      <c r="BF49" s="22"/>
      <c r="BG49" s="22">
        <v>47</v>
      </c>
      <c r="BH49" s="27">
        <v>6.0298611111111108E-3</v>
      </c>
      <c r="BI49" s="24" t="s">
        <v>698</v>
      </c>
      <c r="BJ49" s="25"/>
      <c r="BK49" s="22"/>
      <c r="BL49" s="22"/>
      <c r="BM49" s="22"/>
      <c r="BN49" s="22"/>
      <c r="BO49" s="22">
        <v>47</v>
      </c>
      <c r="BP49" s="27">
        <v>2.4376157407407406E-3</v>
      </c>
      <c r="BQ49" s="24" t="s">
        <v>724</v>
      </c>
      <c r="BR49" s="25"/>
      <c r="BS49" s="22"/>
      <c r="BT49" s="22">
        <v>47</v>
      </c>
      <c r="BU49" s="27">
        <v>2.753703703703704E-3</v>
      </c>
      <c r="BV49" s="24" t="s">
        <v>740</v>
      </c>
      <c r="BW49" s="25"/>
      <c r="BX49" s="22"/>
      <c r="BY49" s="22"/>
      <c r="BZ49" s="22"/>
      <c r="CA49" s="22"/>
      <c r="CB49" s="22">
        <v>46</v>
      </c>
      <c r="CC49" s="27">
        <v>1.1938657407407408E-3</v>
      </c>
      <c r="CD49" s="24" t="s">
        <v>290</v>
      </c>
      <c r="CE49" s="25"/>
      <c r="CF49" s="22"/>
      <c r="CG49" s="22">
        <v>47</v>
      </c>
      <c r="CH49" s="27">
        <v>1.3496527777777777E-3</v>
      </c>
      <c r="CI49" s="24" t="s">
        <v>791</v>
      </c>
      <c r="CJ49" s="25"/>
      <c r="CK49" s="22"/>
      <c r="CL49" s="22"/>
      <c r="CM49" s="22"/>
      <c r="CN49" s="22"/>
      <c r="CO49" s="22">
        <v>47</v>
      </c>
      <c r="CP49" s="22">
        <v>44.31</v>
      </c>
      <c r="CQ49" s="24" t="s">
        <v>828</v>
      </c>
      <c r="CR49" s="25"/>
      <c r="CS49" s="22"/>
      <c r="CT49" s="22">
        <v>44</v>
      </c>
      <c r="CU49" s="22">
        <v>49.64</v>
      </c>
      <c r="CV49" s="24" t="s">
        <v>858</v>
      </c>
      <c r="CW49" s="25"/>
      <c r="CX49" s="22"/>
      <c r="CY49" s="22"/>
      <c r="CZ49" s="22"/>
      <c r="DA49" s="22"/>
      <c r="DB49" s="22">
        <v>46</v>
      </c>
      <c r="DC49" s="22">
        <v>19.89</v>
      </c>
      <c r="DD49" s="24" t="s">
        <v>888</v>
      </c>
      <c r="DE49" s="25"/>
      <c r="DF49" s="22"/>
      <c r="DG49" s="22">
        <v>47</v>
      </c>
      <c r="DH49" s="22">
        <v>22.14</v>
      </c>
      <c r="DI49" s="24" t="s">
        <v>960</v>
      </c>
      <c r="DJ49" s="25"/>
      <c r="DK49" s="22"/>
      <c r="DL49" s="22"/>
      <c r="DM49" s="22"/>
      <c r="DN49" s="22"/>
      <c r="DO49" s="22">
        <v>43</v>
      </c>
      <c r="DP49" s="22">
        <v>9.92</v>
      </c>
      <c r="DQ49" s="24" t="s">
        <v>439</v>
      </c>
      <c r="DR49" s="25"/>
      <c r="DS49" s="22"/>
      <c r="DT49" s="22">
        <v>46</v>
      </c>
      <c r="DU49" s="22">
        <v>10.89</v>
      </c>
      <c r="DV49" s="24" t="s">
        <v>908</v>
      </c>
      <c r="DW49" s="25"/>
      <c r="DX49" s="22"/>
      <c r="DY49" s="22"/>
      <c r="DZ49" s="22"/>
      <c r="EA49" s="22"/>
      <c r="EB49" s="22">
        <v>47</v>
      </c>
      <c r="EC49" s="22">
        <v>6.5</v>
      </c>
      <c r="ED49" s="24" t="s">
        <v>951</v>
      </c>
      <c r="EE49" s="25"/>
      <c r="EF49" s="22"/>
      <c r="EG49" s="22">
        <v>42</v>
      </c>
      <c r="EH49" s="22">
        <v>7.07</v>
      </c>
      <c r="EI49" s="24" t="s">
        <v>974</v>
      </c>
      <c r="EJ49" s="25"/>
      <c r="EK49" s="22"/>
      <c r="EL49" s="22"/>
      <c r="EM49" s="22"/>
      <c r="EN49" s="22"/>
      <c r="EO49" s="22">
        <v>37</v>
      </c>
      <c r="EP49" s="22">
        <v>2.36</v>
      </c>
      <c r="EQ49" s="24" t="s">
        <v>1009</v>
      </c>
      <c r="ER49" s="25"/>
      <c r="ES49" s="22"/>
      <c r="ET49" s="22">
        <v>42</v>
      </c>
      <c r="EU49" s="22">
        <v>2</v>
      </c>
      <c r="EV49" s="24" t="s">
        <v>1045</v>
      </c>
      <c r="EW49" s="25"/>
      <c r="EX49" s="22"/>
      <c r="EY49" s="22"/>
      <c r="EZ49" s="22"/>
      <c r="FA49" s="22"/>
      <c r="FB49" s="22">
        <v>47</v>
      </c>
      <c r="FC49" s="22">
        <v>8.43</v>
      </c>
      <c r="FD49" s="24" t="s">
        <v>1079</v>
      </c>
      <c r="FE49" s="25"/>
      <c r="FF49" s="22"/>
      <c r="FG49" s="22">
        <v>46</v>
      </c>
      <c r="FH49" s="22">
        <v>7.05</v>
      </c>
      <c r="FI49" s="24" t="s">
        <v>1115</v>
      </c>
      <c r="FJ49" s="25"/>
      <c r="FK49" s="22"/>
      <c r="FL49" s="22"/>
      <c r="FM49" s="22"/>
      <c r="FN49" s="22"/>
      <c r="FO49" s="1">
        <v>45</v>
      </c>
      <c r="FP49" s="1">
        <v>17.579999999999998</v>
      </c>
      <c r="FQ49" s="28" t="s">
        <v>77</v>
      </c>
      <c r="FR49" s="29"/>
      <c r="FS49" s="1"/>
      <c r="FT49" s="1">
        <v>45</v>
      </c>
      <c r="FU49" s="1">
        <v>14.69</v>
      </c>
      <c r="FV49" s="28" t="s">
        <v>76</v>
      </c>
      <c r="FW49" s="28"/>
      <c r="FX49" s="1"/>
      <c r="FY49" s="1"/>
    </row>
    <row r="50" spans="1:182">
      <c r="A50" s="22">
        <v>48</v>
      </c>
      <c r="B50" s="23">
        <v>8.6979166666666663E-2</v>
      </c>
      <c r="C50" s="24" t="s">
        <v>561</v>
      </c>
      <c r="D50" s="25"/>
      <c r="E50" s="22"/>
      <c r="F50" s="22">
        <v>48</v>
      </c>
      <c r="G50" s="23">
        <v>9.807870370370371E-2</v>
      </c>
      <c r="H50" s="24" t="s">
        <v>257</v>
      </c>
      <c r="I50" s="25"/>
      <c r="J50" s="22"/>
      <c r="K50" s="22"/>
      <c r="L50" s="22"/>
      <c r="M50" s="22"/>
      <c r="N50" s="22">
        <v>48</v>
      </c>
      <c r="O50" s="26">
        <v>2.4729166666666669</v>
      </c>
      <c r="P50" s="24" t="s">
        <v>591</v>
      </c>
      <c r="Q50" s="25"/>
      <c r="R50" s="22"/>
      <c r="S50" s="26">
        <f t="shared" si="0"/>
        <v>4.1215277777777781E-2</v>
      </c>
      <c r="T50" s="22">
        <v>48</v>
      </c>
      <c r="U50" s="23">
        <v>4.6770833333333338E-2</v>
      </c>
      <c r="V50" s="24" t="s">
        <v>273</v>
      </c>
      <c r="W50" s="25"/>
      <c r="X50" s="22"/>
      <c r="Y50" s="22"/>
      <c r="Z50" s="22"/>
      <c r="AA50" s="22"/>
      <c r="AB50" s="22">
        <v>48</v>
      </c>
      <c r="AC50" s="27">
        <v>1.871226851851852E-2</v>
      </c>
      <c r="AD50" s="24" t="s">
        <v>620</v>
      </c>
      <c r="AE50" s="25"/>
      <c r="AF50" s="22"/>
      <c r="AG50" s="22">
        <v>48</v>
      </c>
      <c r="AH50" s="27">
        <v>2.128217592592593E-2</v>
      </c>
      <c r="AI50" s="24" t="s">
        <v>628</v>
      </c>
      <c r="AJ50" s="25"/>
      <c r="AK50" s="22"/>
      <c r="AL50" s="22"/>
      <c r="AM50" s="22"/>
      <c r="AN50" s="22"/>
      <c r="AO50" s="22">
        <v>48</v>
      </c>
      <c r="AP50" s="27">
        <v>8.9697916666666658E-3</v>
      </c>
      <c r="AQ50" s="24" t="s">
        <v>641</v>
      </c>
      <c r="AR50" s="25"/>
      <c r="AS50" s="22"/>
      <c r="AT50" s="22">
        <v>48</v>
      </c>
      <c r="AU50" s="27">
        <v>1.0170138888888888E-2</v>
      </c>
      <c r="AV50" s="24" t="s">
        <v>657</v>
      </c>
      <c r="AW50" s="25"/>
      <c r="AX50" s="22"/>
      <c r="AY50" s="22"/>
      <c r="AZ50" s="22"/>
      <c r="BA50" s="22"/>
      <c r="BB50" s="22">
        <v>48</v>
      </c>
      <c r="BC50" s="27">
        <v>5.3077546296296301E-3</v>
      </c>
      <c r="BD50" s="24" t="s">
        <v>676</v>
      </c>
      <c r="BE50" s="25"/>
      <c r="BF50" s="22"/>
      <c r="BG50" s="22">
        <v>48</v>
      </c>
      <c r="BH50" s="27">
        <v>6.0302083333333345E-3</v>
      </c>
      <c r="BI50" s="24" t="s">
        <v>699</v>
      </c>
      <c r="BJ50" s="25"/>
      <c r="BK50" s="22"/>
      <c r="BL50" s="22"/>
      <c r="BM50" s="22"/>
      <c r="BN50" s="22"/>
      <c r="BO50" s="22">
        <v>48</v>
      </c>
      <c r="BP50" s="27">
        <v>2.4383101851851853E-3</v>
      </c>
      <c r="BQ50" s="24" t="s">
        <v>725</v>
      </c>
      <c r="BR50" s="25"/>
      <c r="BS50" s="22"/>
      <c r="BT50" s="22">
        <v>48</v>
      </c>
      <c r="BU50" s="27">
        <v>2.7556712962962964E-3</v>
      </c>
      <c r="BV50" s="24" t="s">
        <v>683</v>
      </c>
      <c r="BW50" s="25"/>
      <c r="BX50" s="22"/>
      <c r="BY50" s="22"/>
      <c r="BZ50" s="22"/>
      <c r="CA50" s="22"/>
      <c r="CB50" s="22">
        <v>48</v>
      </c>
      <c r="CC50" s="27">
        <v>1.1939814814814814E-3</v>
      </c>
      <c r="CD50" s="24" t="s">
        <v>769</v>
      </c>
      <c r="CE50" s="25"/>
      <c r="CF50" s="22"/>
      <c r="CG50" s="22">
        <v>48</v>
      </c>
      <c r="CH50" s="27">
        <v>1.3497685185185184E-3</v>
      </c>
      <c r="CI50" s="24" t="s">
        <v>792</v>
      </c>
      <c r="CJ50" s="25"/>
      <c r="CK50" s="22"/>
      <c r="CL50" s="22"/>
      <c r="CM50" s="22"/>
      <c r="CN50" s="22"/>
      <c r="CO50" s="22">
        <v>48</v>
      </c>
      <c r="CP50" s="22">
        <v>44.33</v>
      </c>
      <c r="CQ50" s="24" t="s">
        <v>829</v>
      </c>
      <c r="CR50" s="25"/>
      <c r="CS50" s="22"/>
      <c r="CT50" s="22">
        <v>48</v>
      </c>
      <c r="CU50" s="22">
        <v>49.65</v>
      </c>
      <c r="CV50" s="24" t="s">
        <v>859</v>
      </c>
      <c r="CW50" s="25"/>
      <c r="CX50" s="22"/>
      <c r="CY50" s="22"/>
      <c r="CZ50" s="22"/>
      <c r="DA50" s="22"/>
      <c r="DB50" s="22">
        <v>48</v>
      </c>
      <c r="DC50" s="22">
        <v>19.899999999999999</v>
      </c>
      <c r="DD50" s="24" t="s">
        <v>35</v>
      </c>
      <c r="DE50" s="25"/>
      <c r="DF50" s="22"/>
      <c r="DG50" s="22">
        <v>48</v>
      </c>
      <c r="DH50" s="22">
        <v>22.15</v>
      </c>
      <c r="DI50" s="24" t="s">
        <v>910</v>
      </c>
      <c r="DJ50" s="25"/>
      <c r="DK50" s="22"/>
      <c r="DL50" s="22"/>
      <c r="DM50" s="22"/>
      <c r="DN50" s="22"/>
      <c r="DO50" s="22">
        <v>43</v>
      </c>
      <c r="DP50" s="22">
        <v>9.92</v>
      </c>
      <c r="DQ50" s="24" t="s">
        <v>865</v>
      </c>
      <c r="DR50" s="25"/>
      <c r="DS50" s="22"/>
      <c r="DT50" s="22">
        <v>46</v>
      </c>
      <c r="DU50" s="22">
        <v>10.89</v>
      </c>
      <c r="DV50" s="24" t="s">
        <v>251</v>
      </c>
      <c r="DW50" s="25"/>
      <c r="DX50" s="22"/>
      <c r="DY50" s="22"/>
      <c r="DZ50" s="22"/>
      <c r="EA50" s="22"/>
      <c r="EB50" s="22">
        <v>47</v>
      </c>
      <c r="EC50" s="22">
        <v>6.5</v>
      </c>
      <c r="ED50" s="24" t="s">
        <v>952</v>
      </c>
      <c r="EE50" s="25"/>
      <c r="EF50" s="22"/>
      <c r="EG50" s="22">
        <v>42</v>
      </c>
      <c r="EH50" s="22">
        <v>7.07</v>
      </c>
      <c r="EI50" s="24" t="s">
        <v>975</v>
      </c>
      <c r="EJ50" s="25"/>
      <c r="EK50" s="22"/>
      <c r="EL50" s="22"/>
      <c r="EM50" s="22"/>
      <c r="EN50" s="22"/>
      <c r="EO50" s="22">
        <v>37</v>
      </c>
      <c r="EP50" s="22">
        <v>2.36</v>
      </c>
      <c r="EQ50" s="24" t="s">
        <v>1010</v>
      </c>
      <c r="ER50" s="25"/>
      <c r="ES50" s="22"/>
      <c r="ET50" s="22">
        <v>42</v>
      </c>
      <c r="EU50" s="22">
        <v>2</v>
      </c>
      <c r="EV50" s="24" t="s">
        <v>1046</v>
      </c>
      <c r="EW50" s="25"/>
      <c r="EX50" s="22"/>
      <c r="EY50" s="22"/>
      <c r="EZ50" s="22"/>
      <c r="FA50" s="22"/>
      <c r="FB50" s="22">
        <v>47</v>
      </c>
      <c r="FC50" s="22">
        <v>8.43</v>
      </c>
      <c r="FD50" s="24" t="s">
        <v>1080</v>
      </c>
      <c r="FE50" s="25"/>
      <c r="FF50" s="22"/>
      <c r="FG50" s="22">
        <v>46</v>
      </c>
      <c r="FH50" s="22">
        <v>7.05</v>
      </c>
      <c r="FI50" s="24" t="s">
        <v>1116</v>
      </c>
      <c r="FJ50" s="25"/>
      <c r="FK50" s="22"/>
      <c r="FL50" s="22"/>
      <c r="FM50" s="22"/>
      <c r="FN50" s="22"/>
      <c r="FO50" s="1">
        <v>45</v>
      </c>
      <c r="FP50" s="1">
        <v>17.579999999999998</v>
      </c>
      <c r="FQ50" s="28" t="s">
        <v>51</v>
      </c>
      <c r="FR50" s="29"/>
      <c r="FS50" s="1"/>
      <c r="FT50" s="1">
        <v>45</v>
      </c>
      <c r="FU50" s="1">
        <v>14.69</v>
      </c>
      <c r="FV50" s="28" t="s">
        <v>50</v>
      </c>
      <c r="FW50" s="28"/>
      <c r="FX50" s="1"/>
      <c r="FY50" s="1"/>
    </row>
    <row r="51" spans="1:182">
      <c r="A51" s="22">
        <v>49</v>
      </c>
      <c r="B51" s="23">
        <v>8.6990740740740743E-2</v>
      </c>
      <c r="C51" s="24" t="s">
        <v>562</v>
      </c>
      <c r="D51" s="25"/>
      <c r="E51" s="22"/>
      <c r="F51" s="22">
        <v>49</v>
      </c>
      <c r="G51" s="23">
        <v>9.8113425925925923E-2</v>
      </c>
      <c r="H51" s="24" t="s">
        <v>152</v>
      </c>
      <c r="I51" s="25"/>
      <c r="J51" s="22"/>
      <c r="K51" s="22"/>
      <c r="L51" s="22"/>
      <c r="M51" s="22"/>
      <c r="N51" s="22">
        <v>49</v>
      </c>
      <c r="O51" s="26">
        <v>2.473611111111111</v>
      </c>
      <c r="P51" s="24" t="s">
        <v>552</v>
      </c>
      <c r="Q51" s="25"/>
      <c r="R51" s="22"/>
      <c r="S51" s="26">
        <f t="shared" si="0"/>
        <v>4.1226851851851848E-2</v>
      </c>
      <c r="T51" s="22">
        <v>49</v>
      </c>
      <c r="U51" s="23">
        <v>4.6782407407407411E-2</v>
      </c>
      <c r="V51" s="24" t="s">
        <v>605</v>
      </c>
      <c r="W51" s="25"/>
      <c r="X51" s="22"/>
      <c r="Y51" s="22"/>
      <c r="Z51" s="22"/>
      <c r="AA51" s="22"/>
      <c r="AB51" s="22">
        <v>49</v>
      </c>
      <c r="AC51" s="27">
        <v>1.8719097222222224E-2</v>
      </c>
      <c r="AD51" s="24" t="s">
        <v>392</v>
      </c>
      <c r="AE51" s="25"/>
      <c r="AF51" s="22"/>
      <c r="AG51" s="22">
        <v>49</v>
      </c>
      <c r="AH51" s="27">
        <v>2.1289467592592592E-2</v>
      </c>
      <c r="AI51" s="24" t="s">
        <v>464</v>
      </c>
      <c r="AJ51" s="25"/>
      <c r="AK51" s="22"/>
      <c r="AL51" s="22"/>
      <c r="AM51" s="22"/>
      <c r="AN51" s="22"/>
      <c r="AO51" s="22">
        <v>49</v>
      </c>
      <c r="AP51" s="27">
        <v>8.9706018518518529E-3</v>
      </c>
      <c r="AQ51" s="24" t="s">
        <v>398</v>
      </c>
      <c r="AR51" s="25"/>
      <c r="AS51" s="22"/>
      <c r="AT51" s="22">
        <v>49</v>
      </c>
      <c r="AU51" s="27">
        <v>1.0172685185185186E-2</v>
      </c>
      <c r="AV51" s="24" t="s">
        <v>325</v>
      </c>
      <c r="AW51" s="25"/>
      <c r="AX51" s="22"/>
      <c r="AY51" s="22"/>
      <c r="AZ51" s="22"/>
      <c r="BA51" s="22"/>
      <c r="BB51" s="22">
        <v>49</v>
      </c>
      <c r="BC51" s="27">
        <v>5.3082175925925927E-3</v>
      </c>
      <c r="BD51" s="24" t="s">
        <v>630</v>
      </c>
      <c r="BE51" s="25"/>
      <c r="BF51" s="22"/>
      <c r="BG51" s="22">
        <v>49</v>
      </c>
      <c r="BH51" s="27">
        <v>6.0310185185185189E-3</v>
      </c>
      <c r="BI51" s="24" t="s">
        <v>700</v>
      </c>
      <c r="BJ51" s="25"/>
      <c r="BK51" s="22"/>
      <c r="BL51" s="22"/>
      <c r="BM51" s="22"/>
      <c r="BN51" s="22"/>
      <c r="BO51" s="22">
        <v>49</v>
      </c>
      <c r="BP51" s="27">
        <v>2.4388888888888889E-3</v>
      </c>
      <c r="BQ51" s="24" t="s">
        <v>726</v>
      </c>
      <c r="BR51" s="25"/>
      <c r="BS51" s="22"/>
      <c r="BT51" s="22">
        <v>49</v>
      </c>
      <c r="BU51" s="27">
        <v>2.7560185185185183E-3</v>
      </c>
      <c r="BV51" s="24" t="s">
        <v>741</v>
      </c>
      <c r="BW51" s="25"/>
      <c r="BX51" s="22"/>
      <c r="BY51" s="22"/>
      <c r="BZ51" s="22"/>
      <c r="CA51" s="22"/>
      <c r="CB51" s="22">
        <v>49</v>
      </c>
      <c r="CC51" s="27">
        <v>1.1940972222222223E-3</v>
      </c>
      <c r="CD51" s="24" t="s">
        <v>770</v>
      </c>
      <c r="CE51" s="25"/>
      <c r="CF51" s="22"/>
      <c r="CG51" s="22">
        <v>49</v>
      </c>
      <c r="CH51" s="27">
        <v>1.3499999999999999E-3</v>
      </c>
      <c r="CI51" s="24" t="s">
        <v>793</v>
      </c>
      <c r="CJ51" s="25"/>
      <c r="CK51" s="22"/>
      <c r="CL51" s="22"/>
      <c r="CM51" s="22"/>
      <c r="CN51" s="22"/>
      <c r="CO51" s="22">
        <v>49</v>
      </c>
      <c r="CP51" s="22">
        <v>44.34</v>
      </c>
      <c r="CQ51" s="24" t="s">
        <v>830</v>
      </c>
      <c r="CR51" s="25"/>
      <c r="CS51" s="22"/>
      <c r="CT51" s="22">
        <v>48</v>
      </c>
      <c r="CU51" s="22">
        <v>49.65</v>
      </c>
      <c r="CV51" s="24" t="s">
        <v>860</v>
      </c>
      <c r="CW51" s="25"/>
      <c r="CX51" s="22"/>
      <c r="CY51" s="22"/>
      <c r="CZ51" s="22"/>
      <c r="DA51" s="22"/>
      <c r="DB51" s="22">
        <v>48</v>
      </c>
      <c r="DC51" s="22">
        <v>19.899999999999999</v>
      </c>
      <c r="DD51" s="24" t="s">
        <v>889</v>
      </c>
      <c r="DE51" s="25"/>
      <c r="DF51" s="22"/>
      <c r="DG51" s="22">
        <v>49</v>
      </c>
      <c r="DH51" s="22">
        <v>22.17</v>
      </c>
      <c r="DI51" s="24" t="s">
        <v>1128</v>
      </c>
      <c r="DJ51" s="25"/>
      <c r="DK51" s="22"/>
      <c r="DL51" s="22"/>
      <c r="DM51" s="22"/>
      <c r="DN51" s="22"/>
      <c r="DO51" s="22">
        <v>43</v>
      </c>
      <c r="DP51" s="22">
        <v>9.92</v>
      </c>
      <c r="DQ51" s="24" t="s">
        <v>934</v>
      </c>
      <c r="DR51" s="25"/>
      <c r="DS51" s="22"/>
      <c r="DT51" s="22">
        <v>49</v>
      </c>
      <c r="DU51" s="22">
        <v>10.9</v>
      </c>
      <c r="DV51" s="24" t="s">
        <v>909</v>
      </c>
      <c r="DW51" s="25"/>
      <c r="DX51" s="22"/>
      <c r="DY51" s="22"/>
      <c r="DZ51" s="22"/>
      <c r="EA51" s="22"/>
      <c r="EB51" s="22">
        <v>47</v>
      </c>
      <c r="EC51" s="22">
        <v>6.5</v>
      </c>
      <c r="ED51" s="24" t="s">
        <v>953</v>
      </c>
      <c r="EE51" s="25"/>
      <c r="EF51" s="22"/>
      <c r="EG51" s="22">
        <v>42</v>
      </c>
      <c r="EH51" s="22">
        <v>7.07</v>
      </c>
      <c r="EI51" s="24" t="s">
        <v>976</v>
      </c>
      <c r="EJ51" s="25"/>
      <c r="EK51" s="22"/>
      <c r="EL51" s="22"/>
      <c r="EM51" s="22"/>
      <c r="EN51" s="22"/>
      <c r="EO51" s="22">
        <v>37</v>
      </c>
      <c r="EP51" s="22">
        <v>2.36</v>
      </c>
      <c r="EQ51" s="24" t="s">
        <v>1011</v>
      </c>
      <c r="ER51" s="25"/>
      <c r="ES51" s="22"/>
      <c r="ET51" s="22">
        <v>42</v>
      </c>
      <c r="EU51" s="22">
        <v>2</v>
      </c>
      <c r="EV51" s="24" t="s">
        <v>1047</v>
      </c>
      <c r="EW51" s="25"/>
      <c r="EX51" s="22"/>
      <c r="EY51" s="22"/>
      <c r="EZ51" s="22"/>
      <c r="FA51" s="22"/>
      <c r="FB51" s="22">
        <v>47</v>
      </c>
      <c r="FC51" s="22">
        <v>8.43</v>
      </c>
      <c r="FD51" s="24" t="s">
        <v>1081</v>
      </c>
      <c r="FE51" s="25"/>
      <c r="FF51" s="22"/>
      <c r="FG51" s="22">
        <v>46</v>
      </c>
      <c r="FH51" s="22">
        <v>7.05</v>
      </c>
      <c r="FI51" s="24" t="s">
        <v>1117</v>
      </c>
      <c r="FJ51" s="25"/>
      <c r="FK51" s="22"/>
      <c r="FL51" s="22"/>
      <c r="FM51" s="22"/>
      <c r="FN51" s="22"/>
      <c r="FO51" s="1">
        <v>49</v>
      </c>
      <c r="FP51" s="1">
        <v>17.57</v>
      </c>
      <c r="FQ51" s="28" t="s">
        <v>28</v>
      </c>
      <c r="FR51" s="29"/>
      <c r="FS51" s="1"/>
      <c r="FT51" s="1">
        <v>49</v>
      </c>
      <c r="FU51" s="1">
        <v>14.67</v>
      </c>
      <c r="FV51" s="28" t="s">
        <v>27</v>
      </c>
      <c r="FW51" s="28"/>
      <c r="FX51" s="1"/>
      <c r="FY51" s="1"/>
    </row>
    <row r="52" spans="1:182">
      <c r="A52" s="22">
        <v>50</v>
      </c>
      <c r="B52" s="23">
        <v>8.7048611111111118E-2</v>
      </c>
      <c r="C52" s="24" t="s">
        <v>563</v>
      </c>
      <c r="D52" s="25"/>
      <c r="E52" s="22"/>
      <c r="F52" s="22">
        <v>50</v>
      </c>
      <c r="G52" s="23">
        <v>9.8159722222222232E-2</v>
      </c>
      <c r="H52" s="24" t="s">
        <v>576</v>
      </c>
      <c r="I52" s="25"/>
      <c r="J52" s="22"/>
      <c r="K52" s="22"/>
      <c r="L52" s="22"/>
      <c r="M52" s="22"/>
      <c r="N52" s="22">
        <v>49</v>
      </c>
      <c r="O52" s="26">
        <v>2.473611111111111</v>
      </c>
      <c r="P52" s="24" t="s">
        <v>592</v>
      </c>
      <c r="Q52" s="25"/>
      <c r="R52" s="22"/>
      <c r="S52" s="26">
        <f t="shared" si="0"/>
        <v>4.1226851851851848E-2</v>
      </c>
      <c r="T52" s="22">
        <v>50</v>
      </c>
      <c r="U52" s="23">
        <v>4.6793981481481478E-2</v>
      </c>
      <c r="V52" s="24" t="s">
        <v>606</v>
      </c>
      <c r="W52" s="25"/>
      <c r="X52" s="22"/>
      <c r="Y52" s="22"/>
      <c r="Z52" s="22"/>
      <c r="AA52" s="22"/>
      <c r="AB52" s="22">
        <v>50</v>
      </c>
      <c r="AC52" s="27">
        <v>1.8719444444444445E-2</v>
      </c>
      <c r="AD52" s="24" t="s">
        <v>621</v>
      </c>
      <c r="AE52" s="25"/>
      <c r="AF52" s="22"/>
      <c r="AG52" s="22">
        <v>50</v>
      </c>
      <c r="AH52" s="27">
        <v>2.1295833333333333E-2</v>
      </c>
      <c r="AI52" s="24" t="s">
        <v>170</v>
      </c>
      <c r="AJ52" s="25"/>
      <c r="AK52" s="22"/>
      <c r="AL52" s="22"/>
      <c r="AM52" s="22"/>
      <c r="AN52" s="22"/>
      <c r="AO52" s="22">
        <v>50</v>
      </c>
      <c r="AP52" s="27">
        <v>8.9759259259259254E-3</v>
      </c>
      <c r="AQ52" s="24" t="s">
        <v>642</v>
      </c>
      <c r="AR52" s="25"/>
      <c r="AS52" s="22"/>
      <c r="AT52" s="22">
        <v>50</v>
      </c>
      <c r="AU52" s="27">
        <v>1.0175810185185185E-2</v>
      </c>
      <c r="AV52" s="24" t="s">
        <v>658</v>
      </c>
      <c r="AW52" s="25"/>
      <c r="AX52" s="22"/>
      <c r="AY52" s="22"/>
      <c r="AZ52" s="22"/>
      <c r="BA52" s="22"/>
      <c r="BB52" s="22">
        <v>50</v>
      </c>
      <c r="BC52" s="27">
        <v>5.3086805555555552E-3</v>
      </c>
      <c r="BD52" s="24" t="s">
        <v>633</v>
      </c>
      <c r="BE52" s="25"/>
      <c r="BF52" s="22"/>
      <c r="BG52" s="22">
        <v>50</v>
      </c>
      <c r="BH52" s="27">
        <v>6.031250000000001E-3</v>
      </c>
      <c r="BI52" s="24" t="s">
        <v>701</v>
      </c>
      <c r="BJ52" s="25"/>
      <c r="BK52" s="22"/>
      <c r="BL52" s="22"/>
      <c r="BM52" s="22"/>
      <c r="BN52" s="22"/>
      <c r="BO52" s="22">
        <v>50</v>
      </c>
      <c r="BP52" s="27">
        <v>2.4394675925925925E-3</v>
      </c>
      <c r="BQ52" s="24" t="s">
        <v>727</v>
      </c>
      <c r="BR52" s="25"/>
      <c r="BS52" s="22"/>
      <c r="BT52" s="22">
        <v>50</v>
      </c>
      <c r="BU52" s="22" t="s">
        <v>742</v>
      </c>
      <c r="BV52" s="24" t="s">
        <v>743</v>
      </c>
      <c r="BW52" s="25"/>
      <c r="BX52" s="22"/>
      <c r="BY52" s="22"/>
      <c r="BZ52" s="22"/>
      <c r="CA52" s="22"/>
      <c r="CB52" s="22">
        <v>50</v>
      </c>
      <c r="CC52" s="27">
        <v>1.1944444444444446E-3</v>
      </c>
      <c r="CD52" s="24" t="s">
        <v>771</v>
      </c>
      <c r="CE52" s="25"/>
      <c r="CF52" s="22"/>
      <c r="CG52" s="22">
        <v>49</v>
      </c>
      <c r="CH52" s="27">
        <v>1.3499999999999999E-3</v>
      </c>
      <c r="CI52" s="24" t="s">
        <v>794</v>
      </c>
      <c r="CJ52" s="25"/>
      <c r="CK52" s="22"/>
      <c r="CL52" s="22"/>
      <c r="CM52" s="22"/>
      <c r="CN52" s="22"/>
      <c r="CO52" s="22">
        <v>50</v>
      </c>
      <c r="CP52" s="22">
        <v>44.35</v>
      </c>
      <c r="CQ52" s="24" t="s">
        <v>831</v>
      </c>
      <c r="CR52" s="25"/>
      <c r="CS52" s="22"/>
      <c r="CT52" s="22">
        <v>50</v>
      </c>
      <c r="CU52" s="22">
        <v>49.66</v>
      </c>
      <c r="CV52" s="24" t="s">
        <v>861</v>
      </c>
      <c r="CW52" s="25"/>
      <c r="CX52" s="22"/>
      <c r="CY52" s="22"/>
      <c r="CZ52" s="22"/>
      <c r="DA52" s="22"/>
      <c r="DB52" s="22">
        <v>50</v>
      </c>
      <c r="DC52" s="22">
        <v>19.920000000000002</v>
      </c>
      <c r="DD52" s="24" t="s">
        <v>890</v>
      </c>
      <c r="DE52" s="25"/>
      <c r="DF52" s="22"/>
      <c r="DG52" s="22">
        <v>50</v>
      </c>
      <c r="DH52" s="22">
        <v>22.18</v>
      </c>
      <c r="DI52" s="24" t="s">
        <v>1129</v>
      </c>
      <c r="DJ52" s="25"/>
      <c r="DK52" s="22"/>
      <c r="DL52" s="22"/>
      <c r="DM52" s="22"/>
      <c r="DN52" s="22"/>
      <c r="DO52" s="22">
        <v>43</v>
      </c>
      <c r="DP52" s="22">
        <v>9.92</v>
      </c>
      <c r="DQ52" s="24" t="s">
        <v>935</v>
      </c>
      <c r="DR52" s="25"/>
      <c r="DS52" s="22"/>
      <c r="DT52" s="22">
        <v>49</v>
      </c>
      <c r="DU52" s="22">
        <v>10.9</v>
      </c>
      <c r="DV52" s="24" t="s">
        <v>910</v>
      </c>
      <c r="DW52" s="25"/>
      <c r="DX52" s="22"/>
      <c r="DY52" s="22"/>
      <c r="DZ52" s="22"/>
      <c r="EA52" s="22"/>
      <c r="EB52" s="22">
        <v>47</v>
      </c>
      <c r="EC52" s="22">
        <v>6.5</v>
      </c>
      <c r="ED52" s="24" t="s">
        <v>954</v>
      </c>
      <c r="EE52" s="25"/>
      <c r="EF52" s="22"/>
      <c r="EG52" s="22">
        <v>42</v>
      </c>
      <c r="EH52" s="22">
        <v>7.07</v>
      </c>
      <c r="EI52" s="24" t="s">
        <v>901</v>
      </c>
      <c r="EJ52" s="25"/>
      <c r="EK52" s="22"/>
      <c r="EL52" s="22"/>
      <c r="EM52" s="22"/>
      <c r="EN52" s="22"/>
      <c r="EO52" s="22">
        <v>37</v>
      </c>
      <c r="EP52" s="22">
        <v>2.36</v>
      </c>
      <c r="EQ52" s="24" t="s">
        <v>1012</v>
      </c>
      <c r="ER52" s="25"/>
      <c r="ES52" s="22"/>
      <c r="ET52" s="22">
        <v>42</v>
      </c>
      <c r="EU52" s="22">
        <v>2</v>
      </c>
      <c r="EV52" s="24" t="s">
        <v>1048</v>
      </c>
      <c r="EW52" s="25"/>
      <c r="EX52" s="22"/>
      <c r="EY52" s="22"/>
      <c r="EZ52" s="22"/>
      <c r="FA52" s="22"/>
      <c r="FB52" s="22">
        <v>47</v>
      </c>
      <c r="FC52" s="22">
        <v>8.43</v>
      </c>
      <c r="FD52" s="24" t="s">
        <v>1082</v>
      </c>
      <c r="FE52" s="25"/>
      <c r="FF52" s="22"/>
      <c r="FG52" s="22">
        <v>50</v>
      </c>
      <c r="FH52" s="22">
        <v>7.04</v>
      </c>
      <c r="FI52" s="24" t="s">
        <v>1118</v>
      </c>
      <c r="FJ52" s="25"/>
      <c r="FK52" s="22"/>
      <c r="FL52" s="22"/>
      <c r="FM52" s="22"/>
      <c r="FN52" s="22"/>
      <c r="FO52" s="1">
        <v>49</v>
      </c>
      <c r="FP52" s="1">
        <v>17.57</v>
      </c>
      <c r="FQ52" s="28" t="s">
        <v>1</v>
      </c>
      <c r="FR52" s="29"/>
      <c r="FS52" s="1"/>
      <c r="FT52" s="1">
        <v>49</v>
      </c>
      <c r="FU52" s="1">
        <v>14.67</v>
      </c>
      <c r="FV52" s="28" t="s">
        <v>0</v>
      </c>
      <c r="FW52" s="28"/>
      <c r="FX52" s="1"/>
      <c r="FY52" s="1"/>
    </row>
    <row r="53" spans="1:182">
      <c r="A53" s="1"/>
      <c r="B53" s="1"/>
      <c r="C53" s="1"/>
      <c r="D53" s="1"/>
      <c r="E53" s="1"/>
      <c r="F53" s="1"/>
      <c r="G53" s="1"/>
      <c r="H53" s="1"/>
      <c r="I53" s="1"/>
      <c r="J53" s="1"/>
      <c r="K53" s="1" t="s">
        <v>1119</v>
      </c>
      <c r="L53" s="1" t="s">
        <v>1175</v>
      </c>
      <c r="M53" s="1"/>
      <c r="N53" s="1"/>
      <c r="O53" s="1"/>
      <c r="P53" s="1"/>
      <c r="Q53" s="1"/>
      <c r="R53" s="1"/>
      <c r="S53" s="1"/>
      <c r="T53" s="4"/>
      <c r="U53" s="4"/>
      <c r="V53" s="1"/>
      <c r="W53" s="1"/>
      <c r="X53" s="1"/>
      <c r="Y53" s="1" t="s">
        <v>1119</v>
      </c>
      <c r="Z53" s="1" t="s">
        <v>1175</v>
      </c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 t="s">
        <v>1119</v>
      </c>
      <c r="AM53" s="1" t="s">
        <v>1175</v>
      </c>
      <c r="AN53" s="1"/>
      <c r="AO53" s="1"/>
      <c r="AP53" s="1"/>
      <c r="AQ53" s="1"/>
      <c r="AR53" s="1"/>
      <c r="AS53" s="1"/>
      <c r="AT53" s="1"/>
      <c r="AU53" s="1"/>
      <c r="AV53" s="28"/>
      <c r="AW53" s="29"/>
      <c r="AX53" s="1"/>
      <c r="AY53" s="1" t="s">
        <v>1119</v>
      </c>
      <c r="AZ53" s="1" t="s">
        <v>1175</v>
      </c>
      <c r="BA53" s="1"/>
      <c r="BB53" s="29"/>
      <c r="BC53" s="1"/>
      <c r="BD53" s="1"/>
      <c r="BE53" s="1"/>
      <c r="BF53" s="1"/>
      <c r="BG53" s="1"/>
      <c r="BH53" s="1"/>
      <c r="BI53" s="1"/>
      <c r="BJ53" s="1"/>
      <c r="BK53" s="1"/>
      <c r="BL53" s="1" t="s">
        <v>1119</v>
      </c>
      <c r="BM53" s="1" t="s">
        <v>1175</v>
      </c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 t="s">
        <v>1119</v>
      </c>
      <c r="BZ53" s="1" t="s">
        <v>1175</v>
      </c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 t="s">
        <v>1119</v>
      </c>
      <c r="CM53" s="1" t="s">
        <v>1175</v>
      </c>
      <c r="CN53" s="1"/>
      <c r="CO53" s="1"/>
      <c r="CP53" s="1"/>
      <c r="CQ53" s="28"/>
      <c r="CR53" s="29"/>
      <c r="CS53" s="1"/>
      <c r="CT53" s="1"/>
      <c r="CU53" s="1"/>
      <c r="CV53" s="1"/>
      <c r="CW53" s="29"/>
      <c r="CX53" s="1"/>
      <c r="CY53" s="1" t="s">
        <v>1119</v>
      </c>
      <c r="CZ53" s="1" t="s">
        <v>1175</v>
      </c>
      <c r="DA53" s="1"/>
      <c r="DB53" s="1"/>
      <c r="DC53" s="1"/>
      <c r="DD53" s="1"/>
      <c r="DE53" s="1"/>
      <c r="DF53" s="1"/>
      <c r="DG53" s="1"/>
      <c r="DH53" s="1"/>
      <c r="DI53" s="29"/>
      <c r="DJ53" s="1"/>
      <c r="DK53" s="1"/>
      <c r="DL53" s="1" t="s">
        <v>1119</v>
      </c>
      <c r="DM53" s="1" t="s">
        <v>1175</v>
      </c>
      <c r="DN53" s="1"/>
      <c r="DO53" s="29"/>
      <c r="DP53" s="1"/>
      <c r="DQ53" s="1"/>
      <c r="DR53" s="1"/>
      <c r="DS53" s="1"/>
      <c r="DT53" s="1"/>
      <c r="DU53" s="1"/>
      <c r="DV53" s="1"/>
      <c r="DW53" s="1"/>
      <c r="DX53" s="1"/>
      <c r="DY53" s="1" t="s">
        <v>1119</v>
      </c>
      <c r="DZ53" s="1" t="s">
        <v>1175</v>
      </c>
      <c r="EA53" s="1"/>
      <c r="EB53" s="1"/>
      <c r="EC53" s="1"/>
      <c r="ED53" s="1"/>
      <c r="EE53" s="1"/>
      <c r="EF53" s="1"/>
      <c r="EG53" s="1"/>
      <c r="EH53" s="1"/>
      <c r="EI53" s="1"/>
      <c r="EJ53" s="29"/>
      <c r="EK53" s="1"/>
      <c r="EL53" s="1" t="s">
        <v>1119</v>
      </c>
      <c r="EM53" s="1" t="s">
        <v>1175</v>
      </c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 t="s">
        <v>1119</v>
      </c>
      <c r="EZ53" s="1" t="s">
        <v>1175</v>
      </c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 t="s">
        <v>1119</v>
      </c>
      <c r="FM53" s="1" t="s">
        <v>1175</v>
      </c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 t="s">
        <v>1119</v>
      </c>
      <c r="FZ53" s="1" t="s">
        <v>1175</v>
      </c>
    </row>
    <row r="54" spans="1:182">
      <c r="A54" s="1" t="s">
        <v>1163</v>
      </c>
      <c r="B54" s="5">
        <f>AVERAGE(B3:B52)</f>
        <v>8.6453472222222244E-2</v>
      </c>
      <c r="D54" s="1"/>
      <c r="E54" s="1"/>
      <c r="F54" s="1" t="s">
        <v>1157</v>
      </c>
      <c r="G54" s="5">
        <f>AVERAGE(G3:G52)</f>
        <v>9.7193287037037029E-2</v>
      </c>
      <c r="H54" s="1"/>
      <c r="I54" s="1"/>
      <c r="J54" s="1"/>
      <c r="K54" s="19">
        <f t="shared" ref="K54:K59" si="1">B54/G54*100</f>
        <v>88.950044656147696</v>
      </c>
      <c r="L54" s="1">
        <f>STDEV(K54:K59)</f>
        <v>0.18968904260946043</v>
      </c>
      <c r="M54" s="1"/>
      <c r="N54" s="5"/>
      <c r="O54" s="1"/>
      <c r="P54" s="1"/>
      <c r="Q54" s="1"/>
      <c r="R54" s="1" t="s">
        <v>1163</v>
      </c>
      <c r="S54" s="4">
        <f>AVERAGE(S3:S52)</f>
        <v>4.1017592592592592E-2</v>
      </c>
      <c r="T54" s="1" t="s">
        <v>1157</v>
      </c>
      <c r="U54" s="4">
        <f>AVERAGE(U3:U52)</f>
        <v>4.6144907407407405E-2</v>
      </c>
      <c r="V54" s="1"/>
      <c r="W54" s="1"/>
      <c r="X54" s="2"/>
      <c r="Y54" s="19">
        <f t="shared" ref="Y54:Y59" si="2">S54/U54*100</f>
        <v>88.888665937616011</v>
      </c>
      <c r="Z54" s="1">
        <f>STDEV(Y54:Y59)</f>
        <v>0.60175596169064138</v>
      </c>
      <c r="AA54" s="1"/>
      <c r="AB54" s="1" t="s">
        <v>1163</v>
      </c>
      <c r="AC54" s="6">
        <f>AVERAGE(AC3:AC52)</f>
        <v>1.859978009259259E-2</v>
      </c>
      <c r="AD54" s="1"/>
      <c r="AE54" s="1"/>
      <c r="AF54" s="1"/>
      <c r="AG54" s="1" t="s">
        <v>1157</v>
      </c>
      <c r="AH54" s="6">
        <f>AVERAGE(AH3:AH52)</f>
        <v>2.1049092592592595E-2</v>
      </c>
      <c r="AI54" s="1"/>
      <c r="AJ54" s="1"/>
      <c r="AK54" s="1"/>
      <c r="AL54" s="19">
        <f t="shared" ref="AL54:AL59" si="3">AC54/AH54*100</f>
        <v>88.363809559838487</v>
      </c>
      <c r="AM54" s="1">
        <f>STDEV(AL54:AL59)</f>
        <v>0.37648361195759772</v>
      </c>
      <c r="AN54" s="1"/>
      <c r="AO54" s="1" t="s">
        <v>1163</v>
      </c>
      <c r="AP54" s="6">
        <f>AVERAGE(AP3:AP52)</f>
        <v>8.9236435185185165E-3</v>
      </c>
      <c r="AQ54" s="1"/>
      <c r="AR54" s="1"/>
      <c r="AS54" s="1"/>
      <c r="AT54" s="1" t="s">
        <v>1157</v>
      </c>
      <c r="AU54" s="6">
        <f>AVERAGE(AU3:AU52)</f>
        <v>1.0077888888888886E-2</v>
      </c>
      <c r="AV54" s="1"/>
      <c r="AW54" s="1"/>
      <c r="AX54" s="1"/>
      <c r="AY54" s="19">
        <f t="shared" ref="AY54:AY59" si="4">AP54/AU54*100</f>
        <v>88.546754354049767</v>
      </c>
      <c r="AZ54" s="1">
        <f>STDEV(AY54:AY59)</f>
        <v>0.24952720136459239</v>
      </c>
      <c r="BA54" s="1"/>
      <c r="BB54" s="1" t="s">
        <v>1163</v>
      </c>
      <c r="BC54" s="6">
        <f>AVERAGE(BC3:BC52)</f>
        <v>5.2592731481481483E-3</v>
      </c>
      <c r="BD54" s="1"/>
      <c r="BE54" s="1"/>
      <c r="BF54" s="1"/>
      <c r="BG54" s="1" t="s">
        <v>1157</v>
      </c>
      <c r="BH54" s="6">
        <f>AVERAGE(BH3:BH52)</f>
        <v>5.962650462962963E-3</v>
      </c>
      <c r="BI54" s="1"/>
      <c r="BJ54" s="1"/>
      <c r="BK54" s="1"/>
      <c r="BL54" s="19">
        <f t="shared" ref="BL54:BL59" si="5">BC54/BH54*100</f>
        <v>88.203613155192528</v>
      </c>
      <c r="BM54" s="1">
        <f>STDEV(BL54:BL59)</f>
        <v>0.28840461669619266</v>
      </c>
      <c r="BN54" s="1"/>
      <c r="BO54" s="1" t="s">
        <v>1163</v>
      </c>
      <c r="BP54" s="6">
        <f>AVERAGE(BP3:BP52)</f>
        <v>2.4241018518518518E-3</v>
      </c>
      <c r="BQ54" s="1"/>
      <c r="BR54" s="1"/>
      <c r="BS54" s="1"/>
      <c r="BT54" s="1" t="s">
        <v>1157</v>
      </c>
      <c r="BU54" s="6">
        <f>AVERAGE(BU3:BU52)</f>
        <v>2.7296296296296305E-3</v>
      </c>
      <c r="BV54" s="1"/>
      <c r="BW54" s="1"/>
      <c r="BX54" s="1"/>
      <c r="BY54" s="19">
        <f t="shared" ref="BY54:BY59" si="6">BP54/BU54*100</f>
        <v>88.806987788331043</v>
      </c>
      <c r="BZ54" s="1">
        <f>STDEV(BY54:BY59)</f>
        <v>0.32070003730432739</v>
      </c>
      <c r="CA54" s="1"/>
      <c r="CB54" s="1" t="s">
        <v>1163</v>
      </c>
      <c r="CC54" s="6">
        <f>AVERAGE(CC3:CC52)</f>
        <v>1.1884560185185186E-3</v>
      </c>
      <c r="CD54" s="1"/>
      <c r="CE54" s="1"/>
      <c r="CF54" s="1"/>
      <c r="CG54" s="1" t="s">
        <v>1157</v>
      </c>
      <c r="CH54" s="6">
        <f>AVERAGE(CH3:CH52)</f>
        <v>1.3399444444444448E-3</v>
      </c>
      <c r="CI54" s="1"/>
      <c r="CJ54" s="1"/>
      <c r="CK54" s="1"/>
      <c r="CL54" s="19">
        <f t="shared" ref="CL54:CL59" si="7">CC54/CH54*100</f>
        <v>88.694424865596957</v>
      </c>
      <c r="CM54" s="1">
        <f>STDEV(CL54:CL59)</f>
        <v>0.18737355911025258</v>
      </c>
      <c r="CN54" s="1"/>
      <c r="CO54" s="1" t="s">
        <v>1163</v>
      </c>
      <c r="CP54" s="1">
        <f>AVERAGE(CP3:CP52)</f>
        <v>44.032800000000009</v>
      </c>
      <c r="CQ54" s="28"/>
      <c r="CR54" s="29"/>
      <c r="CS54" s="1"/>
      <c r="CT54" s="1" t="s">
        <v>1157</v>
      </c>
      <c r="CU54" s="1">
        <f>AVERAGE(CU3:CU52)</f>
        <v>49.240599999999986</v>
      </c>
      <c r="CV54" s="1"/>
      <c r="CW54" s="29"/>
      <c r="CX54" s="1"/>
      <c r="CY54" s="19">
        <f t="shared" ref="CY54:CY59" si="8">CP54/CU54*100</f>
        <v>89.423768191289341</v>
      </c>
      <c r="CZ54" s="1">
        <f>STDEV(CY54:CY59)</f>
        <v>0.16631157006410072</v>
      </c>
      <c r="DA54" s="1"/>
      <c r="DB54" s="1" t="s">
        <v>1163</v>
      </c>
      <c r="DC54" s="1">
        <f>AVERAGE(DC3:DC52)</f>
        <v>19.767600000000002</v>
      </c>
      <c r="DD54" s="1"/>
      <c r="DE54" s="1"/>
      <c r="DF54" s="1"/>
      <c r="DG54" s="1" t="s">
        <v>1157</v>
      </c>
      <c r="DH54" s="1">
        <f>AVERAGE(DH3:DH52)</f>
        <v>21.915800000000008</v>
      </c>
      <c r="DI54" s="1"/>
      <c r="DJ54" s="1"/>
      <c r="DL54" s="19">
        <f t="shared" ref="DL54:DL59" si="9">DC54/DH54*100</f>
        <v>90.197939386196239</v>
      </c>
      <c r="DM54" s="1">
        <f>STDEV(DL54:DL59)</f>
        <v>0.26362750366498933</v>
      </c>
      <c r="DN54" s="1"/>
      <c r="DO54" s="1" t="s">
        <v>1163</v>
      </c>
      <c r="DP54" s="1">
        <f>AVERAGE(DP3:DP52)</f>
        <v>9.8586000000000062</v>
      </c>
      <c r="DQ54" s="1"/>
      <c r="DR54" s="1"/>
      <c r="DS54" s="1"/>
      <c r="DT54" s="1" t="s">
        <v>1157</v>
      </c>
      <c r="DU54" s="1">
        <f>AVERAGE(DU3:DU52)</f>
        <v>10.802200000000001</v>
      </c>
      <c r="DV54" s="1"/>
      <c r="DW54" s="1"/>
      <c r="DX54" s="1"/>
      <c r="DY54" s="19">
        <f t="shared" ref="DY54:DY59" si="10">DP54/DU54*100</f>
        <v>91.264742367295611</v>
      </c>
      <c r="DZ54" s="1">
        <f>STDEV(DY54:DY59)</f>
        <v>9.9493186622244822E-2</v>
      </c>
      <c r="EA54" s="1"/>
      <c r="EB54" s="1" t="s">
        <v>1163</v>
      </c>
      <c r="EC54" s="1">
        <f>AVERAGE(EC3:EC52)</f>
        <v>6.4651999999999994</v>
      </c>
      <c r="ED54" s="1"/>
      <c r="EE54" s="1"/>
      <c r="EF54" s="1"/>
      <c r="EG54" s="1" t="s">
        <v>1157</v>
      </c>
      <c r="EH54" s="1">
        <f>AVERAGE(EH3:EH52)</f>
        <v>7.0263999999999998</v>
      </c>
      <c r="EI54" s="1"/>
      <c r="EJ54" s="1"/>
      <c r="EK54" s="1"/>
      <c r="EL54" s="19">
        <f t="shared" ref="EL54:EL59" si="11">EC54/EH54*100</f>
        <v>92.0129796197199</v>
      </c>
      <c r="EM54" s="1">
        <f>STDEV(EL54:EL59)</f>
        <v>0.10062903323914961</v>
      </c>
      <c r="EN54" s="1"/>
      <c r="EO54" s="1" t="s">
        <v>1163</v>
      </c>
      <c r="EP54" s="1">
        <f>AVERAGE(EP3:EP52)</f>
        <v>2.3804000000000012</v>
      </c>
      <c r="EQ54" s="1"/>
      <c r="ER54" s="1"/>
      <c r="ES54" s="1"/>
      <c r="ET54" s="1" t="s">
        <v>1157</v>
      </c>
      <c r="EU54" s="1">
        <f>AVERAGE(EU3:EU52)</f>
        <v>2.0284000000000013</v>
      </c>
      <c r="EV54" s="1"/>
      <c r="EW54" s="1"/>
      <c r="EX54" s="1"/>
      <c r="EY54" s="19">
        <f t="shared" ref="EY54:EY59" si="12">EU54/EP54*100</f>
        <v>85.212569316081343</v>
      </c>
      <c r="EZ54" s="1">
        <f>STDEV(EY54:EY59)</f>
        <v>0.31560922305983785</v>
      </c>
      <c r="FA54" s="1"/>
      <c r="FB54" s="1" t="s">
        <v>1163</v>
      </c>
      <c r="FC54" s="1">
        <f>AVERAGE(FC3:FC52)</f>
        <v>8.5544000000000011</v>
      </c>
      <c r="FD54" s="1"/>
      <c r="FE54" s="1"/>
      <c r="FF54" s="1"/>
      <c r="FG54" s="1" t="s">
        <v>1157</v>
      </c>
      <c r="FH54" s="1">
        <f>AVERAGE(FH3:FH52)</f>
        <v>7.1865999999999985</v>
      </c>
      <c r="FI54" s="1"/>
      <c r="FJ54" s="1"/>
      <c r="FK54" s="1"/>
      <c r="FL54" s="19">
        <f t="shared" ref="FL54:FL59" si="13">FH54/FC54*100</f>
        <v>84.010567661086668</v>
      </c>
      <c r="FM54" s="1">
        <f>STDEV(FL54:FL59)</f>
        <v>0.28278889685389735</v>
      </c>
      <c r="FN54" s="1"/>
      <c r="FO54" s="1" t="s">
        <v>1163</v>
      </c>
      <c r="FP54" s="1">
        <f>AVERAGE(FP3:FP52)</f>
        <v>17.760000000000005</v>
      </c>
      <c r="FQ54" s="1"/>
      <c r="FR54" s="1"/>
      <c r="FS54" s="1"/>
      <c r="FT54" s="1" t="s">
        <v>1157</v>
      </c>
      <c r="FU54" s="1">
        <f>AVERAGE(FU3:FU52)</f>
        <v>14.979400000000004</v>
      </c>
      <c r="FV54" s="1"/>
      <c r="FW54" s="1"/>
      <c r="FY54" s="19">
        <f t="shared" ref="FY54:FY59" si="14">FU54/FP54*100</f>
        <v>84.343468468468458</v>
      </c>
      <c r="FZ54" s="1">
        <f>STDEV(FY54:FY59)</f>
        <v>0.50040801543096514</v>
      </c>
    </row>
    <row r="55" spans="1:182">
      <c r="A55" s="1" t="s">
        <v>1164</v>
      </c>
      <c r="B55" s="5">
        <f>AVERAGE(B3:B12)</f>
        <v>8.574652777777779E-2</v>
      </c>
      <c r="D55" s="1"/>
      <c r="E55" s="1"/>
      <c r="F55" s="1" t="s">
        <v>1158</v>
      </c>
      <c r="G55" s="5">
        <f>AVERAGE(G3:G12)</f>
        <v>9.610069444444444E-2</v>
      </c>
      <c r="H55" s="1"/>
      <c r="I55" s="1"/>
      <c r="J55" s="1"/>
      <c r="K55" s="19">
        <f t="shared" si="1"/>
        <v>89.225710879069283</v>
      </c>
      <c r="L55" s="1"/>
      <c r="M55" s="1"/>
      <c r="N55" s="5"/>
      <c r="O55" s="1"/>
      <c r="P55" s="1"/>
      <c r="Q55" s="1"/>
      <c r="R55" s="1" t="s">
        <v>1164</v>
      </c>
      <c r="S55" s="4">
        <f>AVERAGE(S3:S12)</f>
        <v>4.0763888888888891E-2</v>
      </c>
      <c r="T55" s="1" t="s">
        <v>1158</v>
      </c>
      <c r="U55" s="4">
        <f>AVERAGE(U3:U12)</f>
        <v>4.5303240740740748E-2</v>
      </c>
      <c r="V55" s="1"/>
      <c r="W55" s="1"/>
      <c r="X55" s="5"/>
      <c r="Y55" s="19">
        <f t="shared" si="2"/>
        <v>89.98007255633334</v>
      </c>
      <c r="Z55" s="1"/>
      <c r="AA55" s="1"/>
      <c r="AB55" s="1" t="s">
        <v>1164</v>
      </c>
      <c r="AC55" s="6">
        <f>AVERAGE(AC3:AC12)</f>
        <v>1.8419999999999999E-2</v>
      </c>
      <c r="AD55" s="1"/>
      <c r="AE55" s="1"/>
      <c r="AF55" s="1"/>
      <c r="AG55" s="1" t="s">
        <v>1158</v>
      </c>
      <c r="AH55" s="6">
        <f>AVERAGE(AH3:AH12)</f>
        <v>2.0698206018518517E-2</v>
      </c>
      <c r="AI55" s="1"/>
      <c r="AJ55" s="1"/>
      <c r="AK55" s="1"/>
      <c r="AL55" s="19">
        <f t="shared" si="3"/>
        <v>88.993219912487945</v>
      </c>
      <c r="AM55" s="1"/>
      <c r="AN55" s="1"/>
      <c r="AO55" s="1" t="s">
        <v>1164</v>
      </c>
      <c r="AP55" s="11">
        <f>AVERAGE(AP3:AP12)</f>
        <v>8.8546643518518514E-3</v>
      </c>
      <c r="AQ55" s="1"/>
      <c r="AR55" s="1"/>
      <c r="AS55" s="1"/>
      <c r="AT55" s="1" t="s">
        <v>1158</v>
      </c>
      <c r="AU55" s="11">
        <f>AVERAGE(AU3:AU12)</f>
        <v>9.948310185185185E-3</v>
      </c>
      <c r="AV55" s="1"/>
      <c r="AW55" s="1"/>
      <c r="AX55" s="1"/>
      <c r="AY55" s="19">
        <f t="shared" si="4"/>
        <v>89.006717593486698</v>
      </c>
      <c r="AZ55" s="1"/>
      <c r="BA55" s="1"/>
      <c r="BB55" s="1" t="s">
        <v>1164</v>
      </c>
      <c r="BC55" s="11">
        <f>AVERAGE(BC3:BC12)</f>
        <v>5.1962731481481478E-3</v>
      </c>
      <c r="BD55" s="1"/>
      <c r="BE55" s="1"/>
      <c r="BF55" s="1"/>
      <c r="BG55" s="1" t="s">
        <v>1158</v>
      </c>
      <c r="BH55" s="11">
        <f>AVERAGE(BH3:BH12)</f>
        <v>5.8560763888888898E-3</v>
      </c>
      <c r="BI55" s="11"/>
      <c r="BJ55" s="11"/>
      <c r="BK55" s="11"/>
      <c r="BL55" s="19">
        <f t="shared" si="5"/>
        <v>88.733015129504992</v>
      </c>
      <c r="BM55" s="11"/>
      <c r="BN55" s="11"/>
      <c r="BO55" s="1" t="s">
        <v>1164</v>
      </c>
      <c r="BP55" s="11">
        <f>AVERAGE(BP3:BP12)</f>
        <v>2.4042939814814816E-3</v>
      </c>
      <c r="BQ55" s="11"/>
      <c r="BR55" s="11"/>
      <c r="BS55" s="11"/>
      <c r="BT55" s="1" t="s">
        <v>1158</v>
      </c>
      <c r="BU55" s="11">
        <f>AVERAGE(BU3:BU12)</f>
        <v>2.6890162037037039E-3</v>
      </c>
      <c r="BV55" s="11"/>
      <c r="BW55" s="11"/>
      <c r="BX55" s="11"/>
      <c r="BY55" s="19">
        <f t="shared" si="6"/>
        <v>89.411658366726783</v>
      </c>
      <c r="BZ55" s="11"/>
      <c r="CA55" s="11"/>
      <c r="CB55" s="1" t="s">
        <v>1164</v>
      </c>
      <c r="CC55" s="11">
        <f>AVERAGE(CC3:CC12)</f>
        <v>1.1793287037037037E-3</v>
      </c>
      <c r="CD55" s="11"/>
      <c r="CE55" s="11"/>
      <c r="CF55" s="11"/>
      <c r="CG55" s="1" t="s">
        <v>1158</v>
      </c>
      <c r="CH55" s="11">
        <f>AVERAGE(CH3:CH12)</f>
        <v>1.3258101851851849E-3</v>
      </c>
      <c r="CI55" s="1"/>
      <c r="CJ55" s="1"/>
      <c r="CK55" s="1"/>
      <c r="CL55" s="19">
        <f t="shared" si="7"/>
        <v>88.951549541684869</v>
      </c>
      <c r="CM55" s="1"/>
      <c r="CN55" s="1"/>
      <c r="CO55" s="1" t="s">
        <v>1164</v>
      </c>
      <c r="CP55" s="1">
        <f>AVERAGE(CP3:CP12)</f>
        <v>43.506999999999998</v>
      </c>
      <c r="CQ55" s="1"/>
      <c r="CR55" s="1"/>
      <c r="CS55" s="1"/>
      <c r="CT55" s="1" t="s">
        <v>1158</v>
      </c>
      <c r="CU55" s="1">
        <f>AVERAGE(CU3:CU12)</f>
        <v>48.480000000000004</v>
      </c>
      <c r="CV55" s="1"/>
      <c r="CW55" s="1"/>
      <c r="CX55" s="1"/>
      <c r="CY55" s="19">
        <f t="shared" si="8"/>
        <v>89.742161716171609</v>
      </c>
      <c r="CZ55" s="1"/>
      <c r="DA55" s="1"/>
      <c r="DB55" s="1" t="s">
        <v>1164</v>
      </c>
      <c r="DC55" s="1">
        <f>AVERAGE(DC3:DC12)</f>
        <v>19.510000000000002</v>
      </c>
      <c r="DD55" s="1"/>
      <c r="DE55" s="1"/>
      <c r="DF55" s="1"/>
      <c r="DG55" s="1" t="s">
        <v>1158</v>
      </c>
      <c r="DH55" s="1">
        <f>AVERAGE(DH3:DH12)</f>
        <v>21.644000000000002</v>
      </c>
      <c r="DI55" s="1"/>
      <c r="DJ55" s="1"/>
      <c r="DL55" s="19">
        <f t="shared" si="9"/>
        <v>90.140454629458517</v>
      </c>
      <c r="DM55" s="1"/>
      <c r="DN55" s="1"/>
      <c r="DO55" s="1" t="s">
        <v>1164</v>
      </c>
      <c r="DP55" s="1">
        <f>AVERAGE(DP3:DP12)</f>
        <v>9.7430000000000003</v>
      </c>
      <c r="DQ55" s="1"/>
      <c r="DR55" s="1"/>
      <c r="DS55" s="1"/>
      <c r="DT55" s="1" t="s">
        <v>1158</v>
      </c>
      <c r="DU55" s="1">
        <f>AVERAGE(DU3:DU12)</f>
        <v>10.690000000000001</v>
      </c>
      <c r="DV55" s="1"/>
      <c r="DW55" s="1"/>
      <c r="DX55" s="1"/>
      <c r="DY55" s="19">
        <f t="shared" si="10"/>
        <v>91.141253507951348</v>
      </c>
      <c r="DZ55" s="1"/>
      <c r="EA55" s="1"/>
      <c r="EB55" s="1" t="s">
        <v>1164</v>
      </c>
      <c r="EC55" s="1">
        <f>AVERAGE(EC3:EC12)</f>
        <v>6.4150000000000009</v>
      </c>
      <c r="ED55" s="1"/>
      <c r="EE55" s="1"/>
      <c r="EF55" s="1"/>
      <c r="EG55" s="1" t="s">
        <v>1158</v>
      </c>
      <c r="EH55" s="1">
        <f>AVERAGE(EH3:EH12)</f>
        <v>6.9640000000000004</v>
      </c>
      <c r="EI55" s="1"/>
      <c r="EJ55" s="1"/>
      <c r="EK55" s="1"/>
      <c r="EL55" s="19">
        <f t="shared" si="11"/>
        <v>92.116599655370479</v>
      </c>
      <c r="EM55" s="1"/>
      <c r="EN55" s="1"/>
      <c r="EO55" s="1" t="s">
        <v>1164</v>
      </c>
      <c r="EP55" s="1">
        <f>AVERAGE(EP3:EP12)</f>
        <v>2.4139999999999997</v>
      </c>
      <c r="EQ55" s="1"/>
      <c r="ER55" s="1"/>
      <c r="ES55" s="1"/>
      <c r="ET55" s="1" t="s">
        <v>1158</v>
      </c>
      <c r="EU55" s="1">
        <f>AVERAGE(EU3:EU12)</f>
        <v>2.0659999999999998</v>
      </c>
      <c r="EV55" s="1"/>
      <c r="EW55" s="1"/>
      <c r="EX55" s="1"/>
      <c r="EY55" s="19">
        <f t="shared" si="12"/>
        <v>85.584092792046391</v>
      </c>
      <c r="EZ55" s="1"/>
      <c r="FA55" s="1"/>
      <c r="FB55" s="1" t="s">
        <v>1164</v>
      </c>
      <c r="FC55" s="1">
        <f>AVERAGE(FC3:FC12)</f>
        <v>8.7900000000000009</v>
      </c>
      <c r="FD55" s="1"/>
      <c r="FE55" s="1"/>
      <c r="FF55" s="1"/>
      <c r="FG55" s="1" t="s">
        <v>1158</v>
      </c>
      <c r="FH55" s="1">
        <f>AVERAGE(FH3:FH12)</f>
        <v>7.4049999999999994</v>
      </c>
      <c r="FI55" s="1"/>
      <c r="FJ55" s="1"/>
      <c r="FK55" s="1"/>
      <c r="FL55" s="19">
        <f t="shared" si="13"/>
        <v>84.243458475540365</v>
      </c>
      <c r="FM55" s="1"/>
      <c r="FN55" s="1"/>
      <c r="FO55" s="1" t="s">
        <v>1164</v>
      </c>
      <c r="FP55" s="1">
        <f>AVERAGE(FP3:FP12)</f>
        <v>18.033000000000001</v>
      </c>
      <c r="FQ55" s="1"/>
      <c r="FR55" s="1"/>
      <c r="FS55" s="1"/>
      <c r="FT55" s="1" t="s">
        <v>1158</v>
      </c>
      <c r="FU55" s="1">
        <f>AVERAGE(FU3:FU12)</f>
        <v>15.307999999999998</v>
      </c>
      <c r="FV55" s="1"/>
      <c r="FW55" s="1"/>
      <c r="FY55" s="19">
        <f t="shared" si="14"/>
        <v>84.888814950368754</v>
      </c>
    </row>
    <row r="56" spans="1:182">
      <c r="A56" s="8" t="s">
        <v>1165</v>
      </c>
      <c r="B56" s="5">
        <f>AVERAGE(B13:B22)</f>
        <v>8.6288194444444438E-2</v>
      </c>
      <c r="D56" s="1"/>
      <c r="E56" s="1"/>
      <c r="F56" s="8" t="s">
        <v>1159</v>
      </c>
      <c r="G56" s="5">
        <f>AVERAGE(G13:G22)</f>
        <v>9.6965277777777775E-2</v>
      </c>
      <c r="H56" s="1"/>
      <c r="I56" s="1"/>
      <c r="J56" s="1"/>
      <c r="K56" s="19">
        <f t="shared" si="1"/>
        <v>88.988755997994701</v>
      </c>
      <c r="L56" s="1"/>
      <c r="M56" s="1"/>
      <c r="N56" s="5"/>
      <c r="O56" s="1"/>
      <c r="P56" s="1"/>
      <c r="Q56" s="1"/>
      <c r="R56" s="8" t="s">
        <v>1165</v>
      </c>
      <c r="S56" s="4">
        <f>AVERAGE(S13:S22)</f>
        <v>4.093865740740741E-2</v>
      </c>
      <c r="T56" s="8" t="s">
        <v>1159</v>
      </c>
      <c r="U56" s="4">
        <f>AVERAGE(U13:U22)</f>
        <v>4.6003472222222223E-2</v>
      </c>
      <c r="V56" s="1"/>
      <c r="W56" s="1"/>
      <c r="X56" s="5"/>
      <c r="Y56" s="19">
        <f t="shared" si="2"/>
        <v>88.990364052632913</v>
      </c>
      <c r="Z56" s="1"/>
      <c r="AA56" s="1"/>
      <c r="AB56" s="8" t="s">
        <v>1165</v>
      </c>
      <c r="AC56" s="6">
        <f>AVERAGE(AC13:AC22)</f>
        <v>1.8578333333333329E-2</v>
      </c>
      <c r="AD56" s="1"/>
      <c r="AE56" s="1"/>
      <c r="AF56" s="1"/>
      <c r="AG56" s="8" t="s">
        <v>1159</v>
      </c>
      <c r="AH56" s="6">
        <f>AVERAGE(AH13:AH22)</f>
        <v>2.098040509259259E-2</v>
      </c>
      <c r="AI56" s="1"/>
      <c r="AJ56" s="1"/>
      <c r="AK56" s="1"/>
      <c r="AL56" s="19">
        <f t="shared" si="3"/>
        <v>88.550879982258564</v>
      </c>
      <c r="AM56" s="1"/>
      <c r="AN56" s="1"/>
      <c r="AO56" s="8" t="s">
        <v>1165</v>
      </c>
      <c r="AP56" s="11">
        <f>AVERAGE(AP13:AP22)</f>
        <v>8.9096874999999992E-3</v>
      </c>
      <c r="AQ56" s="1"/>
      <c r="AR56" s="1"/>
      <c r="AS56" s="1"/>
      <c r="AT56" s="8" t="s">
        <v>1159</v>
      </c>
      <c r="AU56" s="11">
        <f>AVERAGE(AU13:AU22)</f>
        <v>1.0066805555555555E-2</v>
      </c>
      <c r="AV56" s="1"/>
      <c r="AW56" s="1"/>
      <c r="AX56" s="1"/>
      <c r="AY56" s="19">
        <f t="shared" si="4"/>
        <v>88.505608366330492</v>
      </c>
      <c r="AZ56" s="1"/>
      <c r="BA56" s="1"/>
      <c r="BB56" s="8" t="s">
        <v>1165</v>
      </c>
      <c r="BC56" s="11">
        <f>AVERAGE(BC13:BC22)</f>
        <v>5.2413541666666667E-3</v>
      </c>
      <c r="BD56" s="1"/>
      <c r="BE56" s="1"/>
      <c r="BF56" s="1"/>
      <c r="BG56" s="8" t="s">
        <v>1159</v>
      </c>
      <c r="BH56" s="11">
        <f>AVERAGE(BH13:BH22)</f>
        <v>5.9357986111111113E-3</v>
      </c>
      <c r="BI56" s="11"/>
      <c r="BJ56" s="11"/>
      <c r="BK56" s="11"/>
      <c r="BL56" s="19">
        <f t="shared" si="5"/>
        <v>88.300741148048274</v>
      </c>
      <c r="BM56" s="11"/>
      <c r="BN56" s="11"/>
      <c r="BO56" s="8" t="s">
        <v>1165</v>
      </c>
      <c r="BP56" s="11">
        <f>AVERAGE(BP13:BP22)</f>
        <v>2.4205902777777776E-3</v>
      </c>
      <c r="BQ56" s="11"/>
      <c r="BR56" s="11"/>
      <c r="BS56" s="11"/>
      <c r="BT56" s="8" t="s">
        <v>1159</v>
      </c>
      <c r="BU56" s="11">
        <f>AVERAGE(BU13:BU22)</f>
        <v>2.7265972222222218E-3</v>
      </c>
      <c r="BV56" s="11"/>
      <c r="BW56" s="11"/>
      <c r="BX56" s="11"/>
      <c r="BY56" s="19">
        <f t="shared" si="6"/>
        <v>88.776965591014445</v>
      </c>
      <c r="BZ56" s="11"/>
      <c r="CA56" s="11"/>
      <c r="CB56" s="8" t="s">
        <v>1165</v>
      </c>
      <c r="CC56" s="11">
        <f>AVERAGE(CC13:CC22)</f>
        <v>1.187372685185185E-3</v>
      </c>
      <c r="CD56" s="11"/>
      <c r="CE56" s="11"/>
      <c r="CF56" s="11"/>
      <c r="CG56" s="8" t="s">
        <v>1159</v>
      </c>
      <c r="CH56" s="11">
        <f>AVERAGE(CH13:CH22)</f>
        <v>1.3365509259259259E-3</v>
      </c>
      <c r="CI56" s="1"/>
      <c r="CJ56" s="1"/>
      <c r="CK56" s="1"/>
      <c r="CL56" s="19">
        <f t="shared" si="7"/>
        <v>88.838566653388511</v>
      </c>
      <c r="CM56" s="1"/>
      <c r="CN56" s="1"/>
      <c r="CO56" s="8" t="s">
        <v>1165</v>
      </c>
      <c r="CP56" s="1">
        <f>AVERAGE(CP13:CP22)</f>
        <v>43.962000000000003</v>
      </c>
      <c r="CQ56" s="1"/>
      <c r="CR56" s="1"/>
      <c r="CS56" s="1"/>
      <c r="CT56" s="8" t="s">
        <v>1159</v>
      </c>
      <c r="CU56" s="1">
        <f>AVERAGE(CU13:CU22)</f>
        <v>49.197999999999993</v>
      </c>
      <c r="CV56" s="1"/>
      <c r="CW56" s="1"/>
      <c r="CX56" s="1"/>
      <c r="CY56" s="19">
        <f t="shared" si="8"/>
        <v>89.357290946786478</v>
      </c>
      <c r="CZ56" s="1"/>
      <c r="DA56" s="1"/>
      <c r="DB56" s="8" t="s">
        <v>1165</v>
      </c>
      <c r="DC56" s="1">
        <f>AVERAGE(DC13:DC22)</f>
        <v>19.756</v>
      </c>
      <c r="DD56" s="1"/>
      <c r="DE56" s="1"/>
      <c r="DF56" s="1"/>
      <c r="DG56" s="8" t="s">
        <v>1159</v>
      </c>
      <c r="DH56" s="1">
        <f>AVERAGE(DH13:DH22)</f>
        <v>21.786999999999999</v>
      </c>
      <c r="DI56" s="1"/>
      <c r="DJ56" s="1"/>
      <c r="DL56" s="19">
        <f t="shared" si="9"/>
        <v>90.677927204296154</v>
      </c>
      <c r="DM56" s="1"/>
      <c r="DN56" s="1"/>
      <c r="DO56" s="8" t="s">
        <v>1165</v>
      </c>
      <c r="DP56" s="1">
        <f>AVERAGE(DP13:DP22)</f>
        <v>9.8510000000000009</v>
      </c>
      <c r="DQ56" s="1"/>
      <c r="DR56" s="1"/>
      <c r="DS56" s="1"/>
      <c r="DT56" s="8" t="s">
        <v>1159</v>
      </c>
      <c r="DU56" s="1">
        <f>AVERAGE(DU13:DU22)</f>
        <v>10.778</v>
      </c>
      <c r="DV56" s="1"/>
      <c r="DW56" s="1"/>
      <c r="DX56" s="1"/>
      <c r="DY56" s="19">
        <f t="shared" si="10"/>
        <v>91.399146409352383</v>
      </c>
      <c r="DZ56" s="1"/>
      <c r="EA56" s="1"/>
      <c r="EB56" s="8" t="s">
        <v>1165</v>
      </c>
      <c r="EC56" s="1">
        <f>AVERAGE(EC13:EC22)</f>
        <v>6.4570000000000007</v>
      </c>
      <c r="ED56" s="1"/>
      <c r="EE56" s="1"/>
      <c r="EF56" s="1"/>
      <c r="EG56" s="8" t="s">
        <v>1159</v>
      </c>
      <c r="EH56" s="1">
        <f>AVERAGE(EH13:EH22)</f>
        <v>7.0109999999999983</v>
      </c>
      <c r="EI56" s="1"/>
      <c r="EJ56" s="1"/>
      <c r="EK56" s="1"/>
      <c r="EL56" s="19">
        <f t="shared" si="11"/>
        <v>92.098131507630896</v>
      </c>
      <c r="EM56" s="1"/>
      <c r="EN56" s="1"/>
      <c r="EO56" s="8" t="s">
        <v>1165</v>
      </c>
      <c r="EP56" s="1">
        <f>AVERAGE(EP13:EP22)</f>
        <v>2.3869999999999996</v>
      </c>
      <c r="EQ56" s="1"/>
      <c r="ER56" s="1"/>
      <c r="ES56" s="1"/>
      <c r="ET56" s="8" t="s">
        <v>1159</v>
      </c>
      <c r="EU56" s="1">
        <f>AVERAGE(EU13:EU22)</f>
        <v>2.0419999999999998</v>
      </c>
      <c r="EV56" s="1"/>
      <c r="EW56" s="1"/>
      <c r="EX56" s="1"/>
      <c r="EY56" s="19">
        <f t="shared" si="12"/>
        <v>85.546711353162976</v>
      </c>
      <c r="EZ56" s="1"/>
      <c r="FA56" s="1"/>
      <c r="FB56" s="8" t="s">
        <v>1165</v>
      </c>
      <c r="FC56" s="1">
        <f>AVERAGE(FC13:FC22)</f>
        <v>8.5730000000000004</v>
      </c>
      <c r="FD56" s="1"/>
      <c r="FE56" s="1"/>
      <c r="FF56" s="1"/>
      <c r="FG56" s="8" t="s">
        <v>1159</v>
      </c>
      <c r="FH56" s="1">
        <f>AVERAGE(FH13:FH22)</f>
        <v>7.2300000000000013</v>
      </c>
      <c r="FI56" s="1"/>
      <c r="FJ56" s="1"/>
      <c r="FK56" s="1"/>
      <c r="FL56" s="19">
        <f t="shared" si="13"/>
        <v>84.334538667910891</v>
      </c>
      <c r="FM56" s="1"/>
      <c r="FN56" s="1"/>
      <c r="FO56" s="8" t="s">
        <v>1165</v>
      </c>
      <c r="FP56" s="1">
        <f>AVERAGE(FP13:FP22)</f>
        <v>17.834</v>
      </c>
      <c r="FQ56" s="1"/>
      <c r="FR56" s="1"/>
      <c r="FS56" s="1"/>
      <c r="FT56" s="8" t="s">
        <v>1159</v>
      </c>
      <c r="FU56" s="1">
        <f>AVERAGE(FU13:FU22)</f>
        <v>15.110999999999999</v>
      </c>
      <c r="FV56" s="1"/>
      <c r="FW56" s="1"/>
      <c r="FY56" s="19">
        <f t="shared" si="14"/>
        <v>84.731411909835145</v>
      </c>
    </row>
    <row r="57" spans="1:182">
      <c r="A57" s="8" t="s">
        <v>1166</v>
      </c>
      <c r="B57" s="9">
        <f>AVERAGE(B23:B32)</f>
        <v>8.657060185185185E-2</v>
      </c>
      <c r="F57" s="8" t="s">
        <v>1160</v>
      </c>
      <c r="G57" s="9">
        <f>AVERAGE(G23:G32)</f>
        <v>9.7200231481481464E-2</v>
      </c>
      <c r="K57" s="19">
        <f t="shared" si="1"/>
        <v>89.06419309129447</v>
      </c>
      <c r="N57" s="9"/>
      <c r="R57" s="8" t="s">
        <v>1166</v>
      </c>
      <c r="S57" s="10">
        <f>AVERAGE(S23:S32)</f>
        <v>4.1050925925925921E-2</v>
      </c>
      <c r="T57" s="8" t="s">
        <v>1160</v>
      </c>
      <c r="U57" s="10">
        <f>AVERAGE(U23:U32)</f>
        <v>4.6246527777777775E-2</v>
      </c>
      <c r="X57" s="9"/>
      <c r="Y57" s="19">
        <f t="shared" si="2"/>
        <v>88.765422829541748</v>
      </c>
      <c r="AB57" s="8" t="s">
        <v>1166</v>
      </c>
      <c r="AC57" s="11">
        <f>AVERAGE(AC23:AC32)</f>
        <v>1.8637916666666667E-2</v>
      </c>
      <c r="AG57" s="8" t="s">
        <v>1160</v>
      </c>
      <c r="AH57" s="11">
        <f>AVERAGE(AH23:AH32)</f>
        <v>2.1113611111111107E-2</v>
      </c>
      <c r="AL57" s="19">
        <f t="shared" si="3"/>
        <v>88.274414871923085</v>
      </c>
      <c r="AO57" s="8" t="s">
        <v>1166</v>
      </c>
      <c r="AP57" s="11">
        <f>AVERAGE(AP23:AP32)</f>
        <v>8.932847222222224E-3</v>
      </c>
      <c r="AT57" s="8" t="s">
        <v>1160</v>
      </c>
      <c r="AU57" s="11">
        <f>AVERAGE(AU23:AU32)</f>
        <v>1.0094282407407406E-2</v>
      </c>
      <c r="AY57" s="19">
        <f t="shared" si="4"/>
        <v>88.494128276687647</v>
      </c>
      <c r="BB57" s="8" t="s">
        <v>1166</v>
      </c>
      <c r="BC57" s="11">
        <f>AVERAGE(BC23:BC32)</f>
        <v>5.2643518518518517E-3</v>
      </c>
      <c r="BG57" s="8" t="s">
        <v>1160</v>
      </c>
      <c r="BH57" s="11">
        <f>AVERAGE(BH23:BH32)</f>
        <v>5.9840393518518515E-3</v>
      </c>
      <c r="BI57" s="11"/>
      <c r="BJ57" s="11"/>
      <c r="BK57" s="11"/>
      <c r="BL57" s="19">
        <f t="shared" si="5"/>
        <v>87.973215788140138</v>
      </c>
      <c r="BM57" s="11"/>
      <c r="BN57" s="11"/>
      <c r="BO57" s="8" t="s">
        <v>1166</v>
      </c>
      <c r="BP57" s="11">
        <f>AVERAGE(BP23:BP32)</f>
        <v>2.4261921296296297E-3</v>
      </c>
      <c r="BQ57" s="11"/>
      <c r="BR57" s="11"/>
      <c r="BS57" s="11"/>
      <c r="BT57" s="8" t="s">
        <v>1160</v>
      </c>
      <c r="BU57" s="11">
        <f>AVERAGE(BU23:BU32)</f>
        <v>2.738284465020576E-3</v>
      </c>
      <c r="BV57" s="11"/>
      <c r="BW57" s="11"/>
      <c r="BX57" s="11"/>
      <c r="BY57" s="19">
        <f t="shared" si="6"/>
        <v>88.602632802483456</v>
      </c>
      <c r="BZ57" s="11"/>
      <c r="CA57" s="11"/>
      <c r="CB57" s="8" t="s">
        <v>1166</v>
      </c>
      <c r="CC57" s="11">
        <f>AVERAGE(CC23:CC32)</f>
        <v>1.1900462962962965E-3</v>
      </c>
      <c r="CD57" s="11"/>
      <c r="CE57" s="11"/>
      <c r="CF57" s="11"/>
      <c r="CG57" s="8" t="s">
        <v>1160</v>
      </c>
      <c r="CH57" s="11">
        <f>AVERAGE(CH23:CH32)</f>
        <v>1.3414583333333334E-3</v>
      </c>
      <c r="CL57" s="19">
        <f t="shared" si="7"/>
        <v>88.712878121171343</v>
      </c>
      <c r="CO57" s="8" t="s">
        <v>1166</v>
      </c>
      <c r="CP57" s="8">
        <f>AVERAGE(CP23:CP32)</f>
        <v>44.142000000000003</v>
      </c>
      <c r="CT57" s="8" t="s">
        <v>1160</v>
      </c>
      <c r="CU57" s="8">
        <f>AVERAGE(CU23:CU32)</f>
        <v>49.362999999999992</v>
      </c>
      <c r="CY57" s="19">
        <f t="shared" si="8"/>
        <v>89.423252233454235</v>
      </c>
      <c r="DB57" s="8" t="s">
        <v>1166</v>
      </c>
      <c r="DC57" s="8">
        <f>AVERAGE(DC23:DC32)</f>
        <v>19.823</v>
      </c>
      <c r="DG57" s="8" t="s">
        <v>1160</v>
      </c>
      <c r="DH57" s="8">
        <f>AVERAGE(DH23:DH32)</f>
        <v>21.972000000000001</v>
      </c>
      <c r="DL57" s="19">
        <f t="shared" si="9"/>
        <v>90.219370107409418</v>
      </c>
      <c r="DO57" s="8" t="s">
        <v>1166</v>
      </c>
      <c r="DP57" s="8">
        <f>AVERAGE(DP23:DP32)</f>
        <v>9.8759999999999994</v>
      </c>
      <c r="DT57" s="8" t="s">
        <v>1160</v>
      </c>
      <c r="DU57" s="8">
        <f>AVERAGE(DU23:DU32)</f>
        <v>10.816999999999998</v>
      </c>
      <c r="DY57" s="19">
        <f t="shared" si="10"/>
        <v>91.300730331885006</v>
      </c>
      <c r="EB57" s="8" t="s">
        <v>1166</v>
      </c>
      <c r="EC57" s="8">
        <f>AVERAGE(EC23:EC32)</f>
        <v>6.4740000000000011</v>
      </c>
      <c r="EG57" s="8" t="s">
        <v>1160</v>
      </c>
      <c r="EH57" s="8">
        <f>AVERAGE(EH23:EH32)</f>
        <v>7.0319999999999991</v>
      </c>
      <c r="EL57" s="19">
        <f t="shared" si="11"/>
        <v>92.064846416382281</v>
      </c>
      <c r="EO57" s="8" t="s">
        <v>1166</v>
      </c>
      <c r="EP57" s="8">
        <f>AVERAGE(EP23:EP32)</f>
        <v>2.3750000000000004</v>
      </c>
      <c r="ET57" s="8" t="s">
        <v>1160</v>
      </c>
      <c r="EU57" s="8">
        <f>AVERAGE(EU23:EU32)</f>
        <v>2.0229999999999997</v>
      </c>
      <c r="EY57" s="19">
        <f t="shared" si="12"/>
        <v>85.178947368421021</v>
      </c>
      <c r="FB57" s="8" t="s">
        <v>1166</v>
      </c>
      <c r="FC57" s="8">
        <f>AVERAGE(FC23:FC32)</f>
        <v>8.4989999999999988</v>
      </c>
      <c r="FG57" s="8" t="s">
        <v>1160</v>
      </c>
      <c r="FH57" s="8">
        <f>AVERAGE(FH23:FH32)</f>
        <v>7.1470000000000011</v>
      </c>
      <c r="FL57" s="19">
        <f t="shared" si="13"/>
        <v>84.092246146605504</v>
      </c>
      <c r="FO57" s="8" t="s">
        <v>1166</v>
      </c>
      <c r="FP57" s="8">
        <f>AVERAGE(FP23:FP32)</f>
        <v>17.719000000000001</v>
      </c>
      <c r="FT57" s="8" t="s">
        <v>1160</v>
      </c>
      <c r="FU57" s="8">
        <f>AVERAGE(FU23:FU32)</f>
        <v>14.984999999999999</v>
      </c>
      <c r="FY57" s="19">
        <f t="shared" si="14"/>
        <v>84.570235340594834</v>
      </c>
    </row>
    <row r="58" spans="1:182">
      <c r="A58" s="8" t="s">
        <v>1167</v>
      </c>
      <c r="B58" s="9">
        <f>AVERAGE(B33:B42)</f>
        <v>8.6721064814814813E-2</v>
      </c>
      <c r="F58" s="8" t="s">
        <v>1161</v>
      </c>
      <c r="G58" s="9">
        <f>AVERAGE(G33:G42)</f>
        <v>9.7716435185185177E-2</v>
      </c>
      <c r="K58" s="19">
        <f t="shared" si="1"/>
        <v>88.747675506650722</v>
      </c>
      <c r="N58" s="9"/>
      <c r="R58" s="8" t="s">
        <v>1167</v>
      </c>
      <c r="S58" s="10">
        <f>AVERAGE(S33:S42)</f>
        <v>4.1130787037037028E-2</v>
      </c>
      <c r="T58" s="8" t="s">
        <v>1161</v>
      </c>
      <c r="U58" s="10">
        <f>AVERAGE(U33:U42)</f>
        <v>4.6457175925925916E-2</v>
      </c>
      <c r="X58" s="9"/>
      <c r="Y58" s="19">
        <f t="shared" si="2"/>
        <v>88.534841426044494</v>
      </c>
      <c r="AB58" s="8" t="s">
        <v>1167</v>
      </c>
      <c r="AC58" s="11">
        <f>AVERAGE(AC33:AC42)</f>
        <v>1.8662743055555556E-2</v>
      </c>
      <c r="AG58" s="8" t="s">
        <v>1161</v>
      </c>
      <c r="AH58" s="11">
        <f>AVERAGE(AH33:AH42)</f>
        <v>2.1182604166666667E-2</v>
      </c>
      <c r="AL58" s="19">
        <f t="shared" si="3"/>
        <v>88.104101406585272</v>
      </c>
      <c r="AO58" s="8" t="s">
        <v>1167</v>
      </c>
      <c r="AP58" s="11">
        <f>AVERAGE(AP33:AP42)</f>
        <v>8.95420138888889E-3</v>
      </c>
      <c r="AT58" s="8" t="s">
        <v>1161</v>
      </c>
      <c r="AU58" s="11">
        <f>AVERAGE(AU33:AU42)</f>
        <v>1.0118506944444444E-2</v>
      </c>
      <c r="AY58" s="19">
        <f t="shared" si="4"/>
        <v>88.493306750213634</v>
      </c>
      <c r="BB58" s="8" t="s">
        <v>1167</v>
      </c>
      <c r="BC58" s="11">
        <f>AVERAGE(BC33:BC42)</f>
        <v>5.2900231481481479E-3</v>
      </c>
      <c r="BG58" s="8" t="s">
        <v>1161</v>
      </c>
      <c r="BH58" s="11">
        <f>AVERAGE(BH33:BH42)</f>
        <v>6.0112615740740751E-3</v>
      </c>
      <c r="BI58" s="11"/>
      <c r="BJ58" s="11"/>
      <c r="BK58" s="11"/>
      <c r="BL58" s="19">
        <f t="shared" si="5"/>
        <v>88.001879188945111</v>
      </c>
      <c r="BM58" s="11"/>
      <c r="BN58" s="11"/>
      <c r="BO58" s="8" t="s">
        <v>1167</v>
      </c>
      <c r="BP58" s="11">
        <f>AVERAGE(BP33:BP42)</f>
        <v>2.4320833333333334E-3</v>
      </c>
      <c r="BQ58" s="11"/>
      <c r="BR58" s="11"/>
      <c r="BS58" s="11"/>
      <c r="BT58" s="8" t="s">
        <v>1161</v>
      </c>
      <c r="BU58" s="11">
        <f>AVERAGE(BU33:BU42)</f>
        <v>2.7448842592592594E-3</v>
      </c>
      <c r="BV58" s="11"/>
      <c r="BW58" s="11"/>
      <c r="BX58" s="11"/>
      <c r="BY58" s="19">
        <f t="shared" si="6"/>
        <v>88.604221658135089</v>
      </c>
      <c r="BZ58" s="11"/>
      <c r="CA58" s="11"/>
      <c r="CB58" s="8" t="s">
        <v>1167</v>
      </c>
      <c r="CC58" s="11">
        <f>AVERAGE(CC33:CC42)</f>
        <v>1.1918981481481481E-3</v>
      </c>
      <c r="CD58" s="11"/>
      <c r="CE58" s="11"/>
      <c r="CF58" s="11"/>
      <c r="CG58" s="8" t="s">
        <v>1161</v>
      </c>
      <c r="CH58" s="11">
        <f>AVERAGE(CH33:CH42)</f>
        <v>1.346423611111111E-3</v>
      </c>
      <c r="CL58" s="19">
        <f t="shared" si="7"/>
        <v>88.5232655096234</v>
      </c>
      <c r="CO58" s="8" t="s">
        <v>1167</v>
      </c>
      <c r="CP58" s="8">
        <f>AVERAGE(CP33:CP42)</f>
        <v>44.245999999999995</v>
      </c>
      <c r="CT58" s="8" t="s">
        <v>1161</v>
      </c>
      <c r="CU58" s="8">
        <f>AVERAGE(CU33:CU42)</f>
        <v>49.527000000000001</v>
      </c>
      <c r="CY58" s="19">
        <f t="shared" si="8"/>
        <v>89.337129242635314</v>
      </c>
      <c r="DB58" s="8" t="s">
        <v>1167</v>
      </c>
      <c r="DC58" s="8">
        <f>AVERAGE(DC33:DC42)</f>
        <v>19.860000000000003</v>
      </c>
      <c r="DG58" s="8" t="s">
        <v>1161</v>
      </c>
      <c r="DH58" s="8">
        <f>AVERAGE(DH33:DH42)</f>
        <v>22.048999999999999</v>
      </c>
      <c r="DL58" s="19">
        <f t="shared" si="9"/>
        <v>90.072112113928085</v>
      </c>
      <c r="DO58" s="8" t="s">
        <v>1167</v>
      </c>
      <c r="DP58" s="8">
        <f>AVERAGE(DP33:DP42)</f>
        <v>9.9049999999999976</v>
      </c>
      <c r="DT58" s="8" t="s">
        <v>1161</v>
      </c>
      <c r="DU58" s="8">
        <f>AVERAGE(DU33:DU42)</f>
        <v>10.846</v>
      </c>
      <c r="DY58" s="19">
        <f t="shared" si="10"/>
        <v>91.323990411211483</v>
      </c>
      <c r="EB58" s="8" t="s">
        <v>1167</v>
      </c>
      <c r="EC58" s="8">
        <f>AVERAGE(EC33:EC42)</f>
        <v>6.4860000000000015</v>
      </c>
      <c r="EG58" s="8" t="s">
        <v>1161</v>
      </c>
      <c r="EH58" s="8">
        <f>AVERAGE(EH33:EH42)</f>
        <v>7.056</v>
      </c>
      <c r="EL58" s="19">
        <f t="shared" si="11"/>
        <v>91.921768707483011</v>
      </c>
      <c r="EO58" s="8" t="s">
        <v>1167</v>
      </c>
      <c r="EP58" s="8">
        <f>AVERAGE(EP33:EP42)</f>
        <v>2.3660000000000001</v>
      </c>
      <c r="ET58" s="8" t="s">
        <v>1161</v>
      </c>
      <c r="EU58" s="8">
        <f>AVERAGE(EU33:EU42)</f>
        <v>2.0099999999999993</v>
      </c>
      <c r="EY58" s="19">
        <f t="shared" si="12"/>
        <v>84.953508030431081</v>
      </c>
      <c r="FB58" s="8" t="s">
        <v>1167</v>
      </c>
      <c r="FC58" s="8">
        <f>AVERAGE(FC33:FC42)</f>
        <v>8.468</v>
      </c>
      <c r="FG58" s="8" t="s">
        <v>1161</v>
      </c>
      <c r="FH58" s="8">
        <f>AVERAGE(FH33:FH42)</f>
        <v>7.0949999999999989</v>
      </c>
      <c r="FL58" s="19">
        <f t="shared" si="13"/>
        <v>83.786017949929132</v>
      </c>
      <c r="FO58" s="8" t="s">
        <v>1167</v>
      </c>
      <c r="FP58" s="8">
        <f>AVERAGE(FP33:FP42)</f>
        <v>17.631999999999998</v>
      </c>
      <c r="FT58" s="8" t="s">
        <v>1161</v>
      </c>
      <c r="FU58" s="8">
        <f>AVERAGE(FU33:FU42)</f>
        <v>14.797000000000001</v>
      </c>
      <c r="FY58" s="19">
        <f t="shared" si="14"/>
        <v>83.921279491833047</v>
      </c>
    </row>
    <row r="59" spans="1:182">
      <c r="A59" s="8" t="s">
        <v>1168</v>
      </c>
      <c r="B59" s="9">
        <f>AVERAGE(B43:B52)</f>
        <v>8.6940972222222232E-2</v>
      </c>
      <c r="F59" s="8" t="s">
        <v>1162</v>
      </c>
      <c r="G59" s="9">
        <f>AVERAGE(G43:G52)</f>
        <v>9.7983796296296305E-2</v>
      </c>
      <c r="K59" s="19">
        <f t="shared" si="1"/>
        <v>88.729948734909883</v>
      </c>
      <c r="N59" s="9"/>
      <c r="R59" s="8" t="s">
        <v>1168</v>
      </c>
      <c r="S59" s="10">
        <f>AVERAGE(S43:S52)</f>
        <v>4.1203703703703701E-2</v>
      </c>
      <c r="T59" s="8" t="s">
        <v>1162</v>
      </c>
      <c r="U59" s="10">
        <f>AVERAGE(U43:U52)</f>
        <v>4.6714120370370357E-2</v>
      </c>
      <c r="X59" s="9"/>
      <c r="Y59" s="19">
        <f t="shared" si="2"/>
        <v>88.203959267609847</v>
      </c>
      <c r="AB59" s="8" t="s">
        <v>1168</v>
      </c>
      <c r="AC59" s="11">
        <f>AVERAGE(AC43:AC52)</f>
        <v>1.8699907407407408E-2</v>
      </c>
      <c r="AG59" s="8" t="s">
        <v>1162</v>
      </c>
      <c r="AH59" s="11">
        <f>AVERAGE(AH43:AH52)</f>
        <v>2.1270636574074075E-2</v>
      </c>
      <c r="AL59" s="19">
        <f t="shared" si="3"/>
        <v>87.914187910106904</v>
      </c>
      <c r="AO59" s="8" t="s">
        <v>1168</v>
      </c>
      <c r="AP59" s="11">
        <f>AVERAGE(AP43:AP52)</f>
        <v>8.9668171296296301E-3</v>
      </c>
      <c r="AT59" s="8" t="s">
        <v>1162</v>
      </c>
      <c r="AU59" s="11">
        <f>AVERAGE(AU43:AU52)</f>
        <v>1.016153935185185E-2</v>
      </c>
      <c r="AY59" s="19">
        <f t="shared" si="4"/>
        <v>88.242704369348402</v>
      </c>
      <c r="BB59" s="8" t="s">
        <v>1168</v>
      </c>
      <c r="BC59" s="11">
        <f>AVERAGE(BC43:BC52)</f>
        <v>5.3043634259259259E-3</v>
      </c>
      <c r="BG59" s="8" t="s">
        <v>1162</v>
      </c>
      <c r="BH59" s="11">
        <f>AVERAGE(BH43:BH52)</f>
        <v>6.0260763888888898E-3</v>
      </c>
      <c r="BI59" s="11"/>
      <c r="BJ59" s="11"/>
      <c r="BK59" s="11"/>
      <c r="BL59" s="19">
        <f t="shared" si="5"/>
        <v>88.023501257075225</v>
      </c>
      <c r="BM59" s="11"/>
      <c r="BN59" s="11"/>
      <c r="BO59" s="8" t="s">
        <v>1168</v>
      </c>
      <c r="BP59" s="11">
        <f>AVERAGE(BP43:BP52)</f>
        <v>2.4373495370370373E-3</v>
      </c>
      <c r="BQ59" s="11"/>
      <c r="BR59" s="11"/>
      <c r="BS59" s="11"/>
      <c r="BT59" s="8" t="s">
        <v>1162</v>
      </c>
      <c r="BU59" s="11">
        <f>AVERAGE(BU43:BU52)</f>
        <v>2.7525205761316871E-3</v>
      </c>
      <c r="BV59" s="11"/>
      <c r="BW59" s="11"/>
      <c r="BX59" s="11"/>
      <c r="BY59" s="19">
        <f t="shared" si="6"/>
        <v>88.549729951970718</v>
      </c>
      <c r="BZ59" s="11"/>
      <c r="CA59" s="11"/>
      <c r="CB59" s="8" t="s">
        <v>1168</v>
      </c>
      <c r="CC59" s="11">
        <f>AVERAGE(CC43:CC52)</f>
        <v>1.1936342592592593E-3</v>
      </c>
      <c r="CD59" s="11"/>
      <c r="CE59" s="11"/>
      <c r="CF59" s="11"/>
      <c r="CG59" s="8" t="s">
        <v>1162</v>
      </c>
      <c r="CH59" s="11">
        <f>AVERAGE(CH43:CH52)</f>
        <v>1.3494791666666668E-3</v>
      </c>
      <c r="CL59" s="19">
        <f t="shared" si="7"/>
        <v>88.451477336077872</v>
      </c>
      <c r="CO59" s="8" t="s">
        <v>1168</v>
      </c>
      <c r="CP59" s="8">
        <f>AVERAGE(CP43:CP52)</f>
        <v>44.307000000000002</v>
      </c>
      <c r="CT59" s="8" t="s">
        <v>1162</v>
      </c>
      <c r="CU59" s="8">
        <f>AVERAGE(CU43:CU52)</f>
        <v>49.634999999999991</v>
      </c>
      <c r="CY59" s="19">
        <f t="shared" si="8"/>
        <v>89.265639165911168</v>
      </c>
      <c r="DB59" s="8" t="s">
        <v>1168</v>
      </c>
      <c r="DC59" s="8">
        <f>AVERAGE(DC43:DC52)</f>
        <v>19.888999999999999</v>
      </c>
      <c r="DG59" s="8" t="s">
        <v>1162</v>
      </c>
      <c r="DH59" s="8">
        <f>AVERAGE(DH43:DH52)</f>
        <v>22.126999999999999</v>
      </c>
      <c r="DL59" s="19">
        <f t="shared" si="9"/>
        <v>89.885660053328508</v>
      </c>
      <c r="DO59" s="8" t="s">
        <v>1168</v>
      </c>
      <c r="DP59" s="8">
        <f>AVERAGE(DP43:DP52)</f>
        <v>9.918000000000001</v>
      </c>
      <c r="DT59" s="8" t="s">
        <v>1162</v>
      </c>
      <c r="DU59" s="8">
        <f>AVERAGE(DU43:DU52)</f>
        <v>10.88</v>
      </c>
      <c r="DY59" s="19">
        <f t="shared" si="10"/>
        <v>91.158088235294116</v>
      </c>
      <c r="EB59" s="8" t="s">
        <v>1168</v>
      </c>
      <c r="EC59" s="8">
        <f>AVERAGE(EC43:EC52)</f>
        <v>6.4939999999999998</v>
      </c>
      <c r="EG59" s="8" t="s">
        <v>1162</v>
      </c>
      <c r="EH59" s="8">
        <f>AVERAGE(EH43:EH52)</f>
        <v>7.069</v>
      </c>
      <c r="EL59" s="19">
        <f t="shared" si="11"/>
        <v>91.865893337105675</v>
      </c>
      <c r="EO59" s="8" t="s">
        <v>1168</v>
      </c>
      <c r="EP59" s="8">
        <f>AVERAGE(EP43:EP52)</f>
        <v>2.36</v>
      </c>
      <c r="ET59" s="8" t="s">
        <v>1162</v>
      </c>
      <c r="EU59" s="8">
        <f>AVERAGE(EU43:EU52)</f>
        <v>2.0009999999999999</v>
      </c>
      <c r="EY59" s="19">
        <f t="shared" si="12"/>
        <v>84.788135593220332</v>
      </c>
      <c r="FB59" s="8" t="s">
        <v>1168</v>
      </c>
      <c r="FC59" s="8">
        <f>AVERAGE(FC43:FC52)</f>
        <v>8.4420000000000019</v>
      </c>
      <c r="FG59" s="8" t="s">
        <v>1162</v>
      </c>
      <c r="FH59" s="8">
        <f>AVERAGE(FH43:FH52)</f>
        <v>7.0559999999999992</v>
      </c>
      <c r="FL59" s="19">
        <f t="shared" si="13"/>
        <v>83.582089552238784</v>
      </c>
      <c r="FO59" s="8" t="s">
        <v>1168</v>
      </c>
      <c r="FP59" s="8">
        <f>AVERAGE(FP43:FP52)</f>
        <v>17.582000000000001</v>
      </c>
      <c r="FT59" s="8" t="s">
        <v>1162</v>
      </c>
      <c r="FU59" s="8">
        <f>AVERAGE(FU43:FU52)</f>
        <v>14.695999999999998</v>
      </c>
      <c r="FY59" s="19">
        <f t="shared" si="14"/>
        <v>83.585485155272423</v>
      </c>
    </row>
  </sheetData>
  <phoneticPr fontId="8" type="noConversion"/>
  <hyperlinks>
    <hyperlink ref="FQ3" r:id="rId1" display="https://www.iaaf.org/athletes/athlete=773" xr:uid="{00000000-0004-0000-0100-000000000000}"/>
    <hyperlink ref="FQ4" r:id="rId2" display="https://www.iaaf.org/athletes/athlete=236659" xr:uid="{00000000-0004-0000-0100-000001000000}"/>
    <hyperlink ref="FQ5" r:id="rId3" display="https://www.iaaf.org/athletes/athlete=1099" xr:uid="{00000000-0004-0000-0100-000002000000}"/>
    <hyperlink ref="FQ6" r:id="rId4" display="https://www.iaaf.org/athletes/athlete=262147" xr:uid="{00000000-0004-0000-0100-000003000000}"/>
    <hyperlink ref="FQ7" r:id="rId5" display="https://www.iaaf.org/athletes/athlete=228286" xr:uid="{00000000-0004-0000-0100-000004000000}"/>
    <hyperlink ref="FQ8" r:id="rId6" display="https://www.iaaf.org/athletes/athlete=171" xr:uid="{00000000-0004-0000-0100-000005000000}"/>
    <hyperlink ref="FQ9" r:id="rId7" display="https://www.iaaf.org/athletes/athlete=1742" xr:uid="{00000000-0004-0000-0100-000006000000}"/>
    <hyperlink ref="FQ10" r:id="rId8" display="https://www.iaaf.org/athletes/athlete=9832" xr:uid="{00000000-0004-0000-0100-000007000000}"/>
    <hyperlink ref="FQ11" r:id="rId9" display="https://www.iaaf.org/athletes/athlete=245856" xr:uid="{00000000-0004-0000-0100-000008000000}"/>
    <hyperlink ref="FQ12" r:id="rId10" display="https://www.iaaf.org/athletes/athlete=1244" xr:uid="{00000000-0004-0000-0100-000009000000}"/>
    <hyperlink ref="FQ13" r:id="rId11" display="https://www.iaaf.org/athletes/athlete=177276" xr:uid="{00000000-0004-0000-0100-00000A000000}"/>
    <hyperlink ref="FQ14" r:id="rId12" display="https://www.iaaf.org/athletes/athlete=5532" xr:uid="{00000000-0004-0000-0100-00000B000000}"/>
    <hyperlink ref="FQ15" r:id="rId13" display="https://www.iaaf.org/athletes/athlete=532" xr:uid="{00000000-0004-0000-0100-00000C000000}"/>
    <hyperlink ref="FQ16" r:id="rId14" display="https://www.iaaf.org/athletes/athlete=2660" xr:uid="{00000000-0004-0000-0100-00000D000000}"/>
    <hyperlink ref="FQ17" r:id="rId15" display="https://www.iaaf.org/athletes/athlete=4904" xr:uid="{00000000-0004-0000-0100-00000E000000}"/>
    <hyperlink ref="FQ18" r:id="rId16" display="https://www.iaaf.org/athletes/athlete=171384" xr:uid="{00000000-0004-0000-0100-00000F000000}"/>
    <hyperlink ref="FQ19" r:id="rId17" display="https://www.iaaf.org/athletes/athlete=171962" xr:uid="{00000000-0004-0000-0100-000010000000}"/>
    <hyperlink ref="FQ20" r:id="rId18" display="https://www.iaaf.org/athletes/athlete=172059" xr:uid="{00000000-0004-0000-0100-000011000000}"/>
    <hyperlink ref="FQ21" r:id="rId19" display="https://www.iaaf.org/athletes/athlete=1988" xr:uid="{00000000-0004-0000-0100-000012000000}"/>
    <hyperlink ref="FQ22" r:id="rId20" display="https://www.iaaf.org/athletes/athlete=138078" xr:uid="{00000000-0004-0000-0100-000013000000}"/>
    <hyperlink ref="FQ23" r:id="rId21" display="https://www.iaaf.org/athletes/athlete=1507" xr:uid="{00000000-0004-0000-0100-000014000000}"/>
    <hyperlink ref="FQ24" r:id="rId22" display="https://www.iaaf.org/athletes/athlete=2332" xr:uid="{00000000-0004-0000-0100-000015000000}"/>
    <hyperlink ref="FQ25" r:id="rId23" display="https://www.iaaf.org/athletes/athlete=3055" xr:uid="{00000000-0004-0000-0100-000016000000}"/>
    <hyperlink ref="FQ26" r:id="rId24" display="https://www.iaaf.org/athletes/athlete=183249" xr:uid="{00000000-0004-0000-0100-000017000000}"/>
    <hyperlink ref="FQ27" r:id="rId25" display="https://www.iaaf.org/athletes/athlete=203981" xr:uid="{00000000-0004-0000-0100-000018000000}"/>
    <hyperlink ref="FQ28" r:id="rId26" display="https://www.iaaf.org/athletes/athlete=139553" xr:uid="{00000000-0004-0000-0100-000019000000}"/>
    <hyperlink ref="FQ29" r:id="rId27" display="https://www.iaaf.org/athletes/athlete=8800" xr:uid="{00000000-0004-0000-0100-00001A000000}"/>
    <hyperlink ref="FQ30" r:id="rId28" display="https://www.iaaf.org/athletes/athlete=1576" xr:uid="{00000000-0004-0000-0100-00001B000000}"/>
    <hyperlink ref="FQ31" r:id="rId29" display="https://www.iaaf.org/athletes/athlete=136764" xr:uid="{00000000-0004-0000-0100-00001C000000}"/>
    <hyperlink ref="FQ32" r:id="rId30" display="https://www.iaaf.org/athletes/athlete=197592" xr:uid="{00000000-0004-0000-0100-00001D000000}"/>
    <hyperlink ref="FQ33" r:id="rId31" display="https://www.iaaf.org/athletes/athlete=1281" xr:uid="{00000000-0004-0000-0100-00001E000000}"/>
    <hyperlink ref="FQ34" r:id="rId32" display="https://www.iaaf.org/athletes/athlete=3153" xr:uid="{00000000-0004-0000-0100-00001F000000}"/>
    <hyperlink ref="FQ35" r:id="rId33" display="https://www.iaaf.org/athletes/athlete=4661" xr:uid="{00000000-0004-0000-0100-000020000000}"/>
    <hyperlink ref="FQ36" r:id="rId34" display="https://www.iaaf.org/athletes/athlete=171692" xr:uid="{00000000-0004-0000-0100-000021000000}"/>
    <hyperlink ref="FQ37" r:id="rId35" display="https://www.iaaf.org/athletes/athlete=196591" xr:uid="{00000000-0004-0000-0100-000022000000}"/>
    <hyperlink ref="FQ38" r:id="rId36" display="https://www.iaaf.org/athletes/athlete=138962" xr:uid="{00000000-0004-0000-0100-000023000000}"/>
    <hyperlink ref="FQ39" r:id="rId37" display="https://www.iaaf.org/athletes/athlete=7384" xr:uid="{00000000-0004-0000-0100-000024000000}"/>
    <hyperlink ref="FQ40" r:id="rId38" display="https://www.iaaf.org/athletes/athlete=183903" xr:uid="{00000000-0004-0000-0100-000025000000}"/>
    <hyperlink ref="FQ41" r:id="rId39" display="https://www.iaaf.org/athletes/athlete=7554" xr:uid="{00000000-0004-0000-0100-000026000000}"/>
    <hyperlink ref="FQ42" r:id="rId40" display="https://www.iaaf.org/athletes/athlete=137285" xr:uid="{00000000-0004-0000-0100-000027000000}"/>
    <hyperlink ref="FQ43" r:id="rId41" display="https://www.iaaf.org/athletes/athlete=8049" xr:uid="{00000000-0004-0000-0100-000028000000}"/>
    <hyperlink ref="FQ44" r:id="rId42" display="https://www.iaaf.org/athletes/athlete=50174" xr:uid="{00000000-0004-0000-0100-000029000000}"/>
    <hyperlink ref="FQ45" r:id="rId43" display="https://www.iaaf.org/athletes/athlete=134354" xr:uid="{00000000-0004-0000-0100-00002A000000}"/>
    <hyperlink ref="FQ46" r:id="rId44" display="https://www.iaaf.org/athletes/athlete=189524" xr:uid="{00000000-0004-0000-0100-00002B000000}"/>
    <hyperlink ref="FQ47" r:id="rId45" display="https://www.iaaf.org/athletes/athlete=2516" xr:uid="{00000000-0004-0000-0100-00002C000000}"/>
    <hyperlink ref="FQ48" r:id="rId46" display="https://www.iaaf.org/athletes/athlete=188125" xr:uid="{00000000-0004-0000-0100-00002D000000}"/>
    <hyperlink ref="FQ49" r:id="rId47" display="https://www.iaaf.org/athletes/athlete=231123" xr:uid="{00000000-0004-0000-0100-00002E000000}"/>
    <hyperlink ref="FQ50" r:id="rId48" display="https://www.iaaf.org/athletes/athlete=226886" xr:uid="{00000000-0004-0000-0100-00002F000000}"/>
    <hyperlink ref="FQ51" r:id="rId49" display="https://www.iaaf.org/athletes/athlete=5609" xr:uid="{00000000-0004-0000-0100-000030000000}"/>
    <hyperlink ref="FQ52" r:id="rId50" display="https://www.iaaf.org/athletes/athlete=253" xr:uid="{00000000-0004-0000-0100-000031000000}"/>
    <hyperlink ref="FV3" r:id="rId51" display="https://www.iaaf.org/athletes/athlete=61002" xr:uid="{00000000-0004-0000-0100-000032000000}"/>
    <hyperlink ref="FV4" r:id="rId52" display="https://www.iaaf.org/athletes/athlete=137691" xr:uid="{00000000-0004-0000-0100-000033000000}"/>
    <hyperlink ref="FV5" r:id="rId53" display="https://www.iaaf.org/athletes/athlete=135289" xr:uid="{00000000-0004-0000-0100-000034000000}"/>
    <hyperlink ref="FV6" r:id="rId54" display="https://www.iaaf.org/athletes/athlete=137105" xr:uid="{00000000-0004-0000-0100-000035000000}"/>
    <hyperlink ref="FV7" r:id="rId55" display="https://www.iaaf.org/athletes/athlete=170921" xr:uid="{00000000-0004-0000-0100-000036000000}"/>
    <hyperlink ref="FV8" r:id="rId56" display="https://www.iaaf.org/athletes/athlete=80049" xr:uid="{00000000-0004-0000-0100-000037000000}"/>
    <hyperlink ref="FV9" r:id="rId57" display="https://www.iaaf.org/athletes/athlete=189153" xr:uid="{00000000-0004-0000-0100-000038000000}"/>
    <hyperlink ref="FV10" r:id="rId58" display="https://www.iaaf.org/athletes/athlete=180150" xr:uid="{00000000-0004-0000-0100-000039000000}"/>
    <hyperlink ref="FV11" r:id="rId59" display="https://www.iaaf.org/athletes/athlete=65755" xr:uid="{00000000-0004-0000-0100-00003A000000}"/>
    <hyperlink ref="FV12" r:id="rId60" display="https://www.iaaf.org/athletes/athlete=110013" xr:uid="{00000000-0004-0000-0100-00003B000000}"/>
    <hyperlink ref="FV13" r:id="rId61" display="https://www.iaaf.org/athletes/athlete=63383" xr:uid="{00000000-0004-0000-0100-00003C000000}"/>
    <hyperlink ref="FV14" r:id="rId62" display="https://www.iaaf.org/athletes/athlete=68373" xr:uid="{00000000-0004-0000-0100-00003D000000}"/>
    <hyperlink ref="FV15" r:id="rId63" display="https://www.iaaf.org/athletes/athlete=130105" xr:uid="{00000000-0004-0000-0100-00003E000000}"/>
    <hyperlink ref="FV16" r:id="rId64" display="https://www.iaaf.org/athletes/athlete=68401" xr:uid="{00000000-0004-0000-0100-00003F000000}"/>
    <hyperlink ref="FV17" r:id="rId65" display="https://www.iaaf.org/athletes/athlete=139958" xr:uid="{00000000-0004-0000-0100-000040000000}"/>
    <hyperlink ref="FV18" r:id="rId66" display="https://www.iaaf.org/athletes/athlete=60425" xr:uid="{00000000-0004-0000-0100-000041000000}"/>
    <hyperlink ref="FV19" r:id="rId67" display="https://www.iaaf.org/athletes/athlete=61049" xr:uid="{00000000-0004-0000-0100-000042000000}"/>
    <hyperlink ref="FV20" r:id="rId68" display="https://www.iaaf.org/athletes/athlete=136226" xr:uid="{00000000-0004-0000-0100-000043000000}"/>
    <hyperlink ref="FV21" r:id="rId69" display="https://www.iaaf.org/athletes/athlete=232003" xr:uid="{00000000-0004-0000-0100-000044000000}"/>
    <hyperlink ref="FV22" r:id="rId70" display="https://www.iaaf.org/athletes/athlete=110016" xr:uid="{00000000-0004-0000-0100-000045000000}"/>
    <hyperlink ref="FV23" r:id="rId71" display="https://www.iaaf.org/athletes/athlete=130110" xr:uid="{00000000-0004-0000-0100-000046000000}"/>
    <hyperlink ref="FV24" r:id="rId72" display="https://www.iaaf.org/athletes/athlete=174894" xr:uid="{00000000-0004-0000-0100-000047000000}"/>
    <hyperlink ref="FV25" r:id="rId73" display="https://www.iaaf.org/athletes/athlete=268425" xr:uid="{00000000-0004-0000-0100-000048000000}"/>
    <hyperlink ref="FV26" r:id="rId74" display="https://www.iaaf.org/athletes/athlete=171982" xr:uid="{00000000-0004-0000-0100-000049000000}"/>
    <hyperlink ref="FV27" r:id="rId75" display="https://www.iaaf.org/athletes/athlete=171262" xr:uid="{00000000-0004-0000-0100-00004A000000}"/>
    <hyperlink ref="FV28" r:id="rId76" display="https://www.iaaf.org/athletes/athlete=60207" xr:uid="{00000000-0004-0000-0100-00004B000000}"/>
    <hyperlink ref="FV29" r:id="rId77" display="https://www.iaaf.org/athletes/athlete=80999" xr:uid="{00000000-0004-0000-0100-00004C000000}"/>
    <hyperlink ref="FV30" r:id="rId78" display="https://www.iaaf.org/athletes/athlete=60301" xr:uid="{00000000-0004-0000-0100-00004D000000}"/>
    <hyperlink ref="FV31" r:id="rId79" display="https://www.iaaf.org/athletes/athlete=75021" xr:uid="{00000000-0004-0000-0100-00004E000000}"/>
    <hyperlink ref="FV32" r:id="rId80" display="https://www.iaaf.org/athletes/athlete=193813" xr:uid="{00000000-0004-0000-0100-00004F000000}"/>
    <hyperlink ref="FV33" r:id="rId81" display="https://www.iaaf.org/athletes/athlete=181346" xr:uid="{00000000-0004-0000-0100-000050000000}"/>
    <hyperlink ref="FV34" r:id="rId82" display="https://www.iaaf.org/athletes/athlete=188999" xr:uid="{00000000-0004-0000-0100-000051000000}"/>
    <hyperlink ref="FV35" r:id="rId83" display="https://www.iaaf.org/athletes/athlete=270955" xr:uid="{00000000-0004-0000-0100-000052000000}"/>
    <hyperlink ref="FV36" r:id="rId84" display="https://www.iaaf.org/athletes/athlete=136825" xr:uid="{00000000-0004-0000-0100-000053000000}"/>
    <hyperlink ref="FV37" r:id="rId85" display="https://www.iaaf.org/athletes/athlete=63319" xr:uid="{00000000-0004-0000-0100-000054000000}"/>
    <hyperlink ref="FV38" r:id="rId86" display="https://www.iaaf.org/athletes/athlete=209075" xr:uid="{00000000-0004-0000-0100-000055000000}"/>
    <hyperlink ref="FV39" r:id="rId87" display="https://www.iaaf.org/athletes/athlete=60319" xr:uid="{00000000-0004-0000-0100-000056000000}"/>
    <hyperlink ref="FV40" r:id="rId88" display="https://www.iaaf.org/athletes/athlete=110208" xr:uid="{00000000-0004-0000-0100-000057000000}"/>
    <hyperlink ref="FV41" r:id="rId89" display="https://www.iaaf.org/athletes/athlete=225486" xr:uid="{00000000-0004-0000-0100-000058000000}"/>
    <hyperlink ref="FV42" r:id="rId90" display="https://www.iaaf.org/athletes/athlete=136450" xr:uid="{00000000-0004-0000-0100-000059000000}"/>
    <hyperlink ref="FV43" r:id="rId91" display="https://www.iaaf.org/athletes/athlete=207804" xr:uid="{00000000-0004-0000-0100-00005A000000}"/>
    <hyperlink ref="FV44" r:id="rId92" display="https://www.iaaf.org/athletes/athlete=131257" xr:uid="{00000000-0004-0000-0100-00005B000000}"/>
    <hyperlink ref="FV45" r:id="rId93" display="https://www.iaaf.org/athletes/athlete=280555" xr:uid="{00000000-0004-0000-0100-00005C000000}"/>
    <hyperlink ref="FV46" r:id="rId94" display="https://www.iaaf.org/athletes/athlete=71147" xr:uid="{00000000-0004-0000-0100-00005D000000}"/>
    <hyperlink ref="FV47" r:id="rId95" display="https://www.iaaf.org/athletes/athlete=80942" xr:uid="{00000000-0004-0000-0100-00005E000000}"/>
    <hyperlink ref="FV48" r:id="rId96" display="https://www.iaaf.org/athletes/athlete=181242" xr:uid="{00000000-0004-0000-0100-00005F000000}"/>
    <hyperlink ref="FV49" r:id="rId97" display="https://www.iaaf.org/athletes/athlete=191396" xr:uid="{00000000-0004-0000-0100-000060000000}"/>
    <hyperlink ref="FV50" r:id="rId98" display="https://www.iaaf.org/athletes/athlete=278865" xr:uid="{00000000-0004-0000-0100-000061000000}"/>
    <hyperlink ref="FV51" r:id="rId99" display="https://www.iaaf.org/athletes/athlete=68128" xr:uid="{00000000-0004-0000-0100-000062000000}"/>
    <hyperlink ref="FV52" r:id="rId100" display="https://www.iaaf.org/athletes/athlete=193452" xr:uid="{00000000-0004-0000-0100-000063000000}"/>
    <hyperlink ref="C3" r:id="rId101" display="https://www.iaaf.org/athletes/athlete=265313" xr:uid="{00000000-0004-0000-0100-000064000000}"/>
    <hyperlink ref="C4" r:id="rId102" display="https://www.iaaf.org/athletes/athlete=138200" xr:uid="{00000000-0004-0000-0100-000065000000}"/>
    <hyperlink ref="C5" r:id="rId103" display="https://www.iaaf.org/athletes/athlete=188307" xr:uid="{00000000-0004-0000-0100-000066000000}"/>
    <hyperlink ref="C6" r:id="rId104" display="https://www.iaaf.org/athletes/athlete=207499" xr:uid="{00000000-0004-0000-0100-000067000000}"/>
    <hyperlink ref="C7" r:id="rId105" display="https://www.iaaf.org/athletes/athlete=237679" xr:uid="{00000000-0004-0000-0100-000068000000}"/>
    <hyperlink ref="C8" r:id="rId106" display="https://www.iaaf.org/athletes/athlete=224348" xr:uid="{00000000-0004-0000-0100-000069000000}"/>
    <hyperlink ref="C9" r:id="rId107" display="https://www.iaaf.org/athletes/athlete=288769" xr:uid="{00000000-0004-0000-0100-00006A000000}"/>
    <hyperlink ref="C10" r:id="rId108" display="https://www.iaaf.org/athletes/athlete=228253" xr:uid="{00000000-0004-0000-0100-00006B000000}"/>
    <hyperlink ref="C11" r:id="rId109" display="https://www.iaaf.org/athletes/athlete=8774" xr:uid="{00000000-0004-0000-0100-00006C000000}"/>
    <hyperlink ref="C12" r:id="rId110" display="https://www.iaaf.org/athletes/athlete=254659" xr:uid="{00000000-0004-0000-0100-00006D000000}"/>
    <hyperlink ref="C13" r:id="rId111" display="https://www.iaaf.org/athletes/athlete=272341" xr:uid="{00000000-0004-0000-0100-00006E000000}"/>
    <hyperlink ref="C14" r:id="rId112" display="https://www.iaaf.org/athletes/athlete=285231" xr:uid="{00000000-0004-0000-0100-00006F000000}"/>
    <hyperlink ref="C15" r:id="rId113" display="https://www.iaaf.org/athletes/athlete=259553" xr:uid="{00000000-0004-0000-0100-000070000000}"/>
    <hyperlink ref="C16" r:id="rId114" display="https://www.iaaf.org/athletes/athlete=277047" xr:uid="{00000000-0004-0000-0100-000071000000}"/>
    <hyperlink ref="C17" r:id="rId115" display="https://www.iaaf.org/athletes/athlete=240907" xr:uid="{00000000-0004-0000-0100-000072000000}"/>
    <hyperlink ref="C18" r:id="rId116" display="https://www.iaaf.org/athletes/athlete=278311" xr:uid="{00000000-0004-0000-0100-000073000000}"/>
    <hyperlink ref="C19" r:id="rId117" display="https://www.iaaf.org/athletes/athlete=240625" xr:uid="{00000000-0004-0000-0100-000074000000}"/>
    <hyperlink ref="C20" r:id="rId118" display="https://www.iaaf.org/athletes/athlete=272715" xr:uid="{00000000-0004-0000-0100-000075000000}"/>
    <hyperlink ref="C21" r:id="rId119" display="https://www.iaaf.org/athletes/athlete=201511" xr:uid="{00000000-0004-0000-0100-000076000000}"/>
    <hyperlink ref="C22" r:id="rId120" display="https://www.iaaf.org/athletes/athlete=194384" xr:uid="{00000000-0004-0000-0100-000077000000}"/>
    <hyperlink ref="C23" r:id="rId121" display="https://www.iaaf.org/athletes/athlete=238390" xr:uid="{00000000-0004-0000-0100-000078000000}"/>
    <hyperlink ref="C24" r:id="rId122" display="https://www.iaaf.org/athletes/athlete=274429" xr:uid="{00000000-0004-0000-0100-000079000000}"/>
    <hyperlink ref="C25" r:id="rId123" display="https://www.iaaf.org/athletes/athlete=254506" xr:uid="{00000000-0004-0000-0100-00007A000000}"/>
    <hyperlink ref="C26" r:id="rId124" display="https://www.iaaf.org/athletes/athlete=290580" xr:uid="{00000000-0004-0000-0100-00007B000000}"/>
    <hyperlink ref="C27" r:id="rId125" display="https://www.iaaf.org/athletes/athlete=238118" xr:uid="{00000000-0004-0000-0100-00007C000000}"/>
    <hyperlink ref="C28" r:id="rId126" display="https://www.iaaf.org/athletes/athlete=292024" xr:uid="{00000000-0004-0000-0100-00007D000000}"/>
    <hyperlink ref="C29" r:id="rId127" display="https://www.iaaf.org/athletes/athlete=250090" xr:uid="{00000000-0004-0000-0100-00007E000000}"/>
    <hyperlink ref="C30" r:id="rId128" display="https://www.iaaf.org/athletes/athlete=241270" xr:uid="{00000000-0004-0000-0100-00007F000000}"/>
    <hyperlink ref="C31" r:id="rId129" display="https://www.iaaf.org/athletes/athlete=249412" xr:uid="{00000000-0004-0000-0100-000080000000}"/>
    <hyperlink ref="C32" r:id="rId130" display="https://www.iaaf.org/athletes/athlete=223923" xr:uid="{00000000-0004-0000-0100-000081000000}"/>
    <hyperlink ref="C33" r:id="rId131" display="https://www.iaaf.org/athletes/athlete=305843" xr:uid="{00000000-0004-0000-0100-000082000000}"/>
    <hyperlink ref="C34" r:id="rId132" display="https://www.iaaf.org/athletes/athlete=242270" xr:uid="{00000000-0004-0000-0100-000083000000}"/>
    <hyperlink ref="C35" r:id="rId133" display="https://www.iaaf.org/athletes/athlete=246148" xr:uid="{00000000-0004-0000-0100-000084000000}"/>
    <hyperlink ref="C36" r:id="rId134" display="https://www.iaaf.org/athletes/athlete=240626" xr:uid="{00000000-0004-0000-0100-000085000000}"/>
    <hyperlink ref="C37" r:id="rId135" display="https://www.iaaf.org/athletes/athlete=271089" xr:uid="{00000000-0004-0000-0100-000086000000}"/>
    <hyperlink ref="C38" r:id="rId136" display="https://www.iaaf.org/athletes/athlete=256485" xr:uid="{00000000-0004-0000-0100-000087000000}"/>
    <hyperlink ref="C39" r:id="rId137" display="https://www.iaaf.org/athletes/athlete=183007" xr:uid="{00000000-0004-0000-0100-000088000000}"/>
    <hyperlink ref="C40" r:id="rId138" display="https://www.iaaf.org/athletes/athlete=9745" xr:uid="{00000000-0004-0000-0100-000089000000}"/>
    <hyperlink ref="C41" r:id="rId139" display="https://www.iaaf.org/athletes/athlete=56207" xr:uid="{00000000-0004-0000-0100-00008A000000}"/>
    <hyperlink ref="C42" r:id="rId140" display="https://www.iaaf.org/athletes/athlete=234274" xr:uid="{00000000-0004-0000-0100-00008B000000}"/>
    <hyperlink ref="C43" r:id="rId141" display="https://www.iaaf.org/athletes/athlete=188308" xr:uid="{00000000-0004-0000-0100-00008C000000}"/>
    <hyperlink ref="C44" r:id="rId142" display="https://www.iaaf.org/athletes/athlete=210671" xr:uid="{00000000-0004-0000-0100-00008D000000}"/>
    <hyperlink ref="C45" r:id="rId143" display="https://www.iaaf.org/athletes/athlete=296902" xr:uid="{00000000-0004-0000-0100-00008E000000}"/>
    <hyperlink ref="C46" r:id="rId144" display="https://www.iaaf.org/athletes/athlete=191338" xr:uid="{00000000-0004-0000-0100-00008F000000}"/>
    <hyperlink ref="C47" r:id="rId145" display="https://www.iaaf.org/athletes/athlete=243950" xr:uid="{00000000-0004-0000-0100-000090000000}"/>
    <hyperlink ref="C48" r:id="rId146" display="https://www.iaaf.org/athletes/athlete=264299" xr:uid="{00000000-0004-0000-0100-000091000000}"/>
    <hyperlink ref="C49" r:id="rId147" display="https://www.iaaf.org/athletes/athlete=295303" xr:uid="{00000000-0004-0000-0100-000092000000}"/>
    <hyperlink ref="C50" r:id="rId148" display="https://www.iaaf.org/athletes/athlete=191629" xr:uid="{00000000-0004-0000-0100-000093000000}"/>
    <hyperlink ref="C51" r:id="rId149" display="https://www.iaaf.org/athletes/athlete=219294" xr:uid="{00000000-0004-0000-0100-000094000000}"/>
    <hyperlink ref="C52" r:id="rId150" display="https://www.iaaf.org/athletes/athlete=249812" xr:uid="{00000000-0004-0000-0100-000095000000}"/>
    <hyperlink ref="H3" r:id="rId151" display="https://www.iaaf.org/athletes/athlete=62914" xr:uid="{00000000-0004-0000-0100-000096000000}"/>
    <hyperlink ref="H4" r:id="rId152" display="https://www.iaaf.org/athletes/athlete=231010" xr:uid="{00000000-0004-0000-0100-000097000000}"/>
    <hyperlink ref="H5" r:id="rId153" display="https://www.iaaf.org/athletes/athlete=181712" xr:uid="{00000000-0004-0000-0100-000098000000}"/>
    <hyperlink ref="H6" r:id="rId154" display="https://www.iaaf.org/athletes/athlete=132800" xr:uid="{00000000-0004-0000-0100-000099000000}"/>
    <hyperlink ref="H7" r:id="rId155" display="https://www.iaaf.org/athletes/athlete=115233" xr:uid="{00000000-0004-0000-0100-00009A000000}"/>
    <hyperlink ref="H8" r:id="rId156" display="https://www.iaaf.org/athletes/athlete=231024" xr:uid="{00000000-0004-0000-0100-00009B000000}"/>
    <hyperlink ref="H9" r:id="rId157" display="https://www.iaaf.org/athletes/athlete=139333" xr:uid="{00000000-0004-0000-0100-00009C000000}"/>
    <hyperlink ref="H10" r:id="rId158" display="https://www.iaaf.org/athletes/athlete=306213" xr:uid="{00000000-0004-0000-0100-00009D000000}"/>
    <hyperlink ref="H11" r:id="rId159" display="https://www.iaaf.org/athletes/athlete=115374" xr:uid="{00000000-0004-0000-0100-00009E000000}"/>
    <hyperlink ref="H12" r:id="rId160" display="https://www.iaaf.org/athletes/athlete=204867" xr:uid="{00000000-0004-0000-0100-00009F000000}"/>
    <hyperlink ref="H13" r:id="rId161" display="https://www.iaaf.org/athletes/athlete=251153" xr:uid="{00000000-0004-0000-0100-0000A0000000}"/>
    <hyperlink ref="H14" r:id="rId162" display="https://www.iaaf.org/athletes/athlete=234931" xr:uid="{00000000-0004-0000-0100-0000A1000000}"/>
    <hyperlink ref="H15" r:id="rId163" display="https://www.iaaf.org/athletes/athlete=186225" xr:uid="{00000000-0004-0000-0100-0000A2000000}"/>
    <hyperlink ref="H16" r:id="rId164" display="https://www.iaaf.org/athletes/athlete=71314" xr:uid="{00000000-0004-0000-0100-0000A3000000}"/>
    <hyperlink ref="H17" r:id="rId165" display="https://www.iaaf.org/athletes/athlete=268499" xr:uid="{00000000-0004-0000-0100-0000A4000000}"/>
    <hyperlink ref="H18" r:id="rId166" display="https://www.iaaf.org/athletes/athlete=131258" xr:uid="{00000000-0004-0000-0100-0000A5000000}"/>
    <hyperlink ref="H19" r:id="rId167" display="https://www.iaaf.org/athletes/athlete=132630" xr:uid="{00000000-0004-0000-0100-0000A6000000}"/>
    <hyperlink ref="H20" r:id="rId168" display="https://www.iaaf.org/athletes/athlete=246907" xr:uid="{00000000-0004-0000-0100-0000A7000000}"/>
    <hyperlink ref="H21" r:id="rId169" display="https://www.iaaf.org/athletes/athlete=226599" xr:uid="{00000000-0004-0000-0100-0000A8000000}"/>
    <hyperlink ref="H22" r:id="rId170" display="https://www.iaaf.org/athletes/athlete=115555" xr:uid="{00000000-0004-0000-0100-0000A9000000}"/>
    <hyperlink ref="H23" r:id="rId171" display="https://www.iaaf.org/athletes/athlete=246456" xr:uid="{00000000-0004-0000-0100-0000AA000000}"/>
    <hyperlink ref="H24" r:id="rId172" display="https://www.iaaf.org/athletes/athlete=115480" xr:uid="{00000000-0004-0000-0100-0000AB000000}"/>
    <hyperlink ref="H25" r:id="rId173" display="https://www.iaaf.org/athletes/athlete=176579" xr:uid="{00000000-0004-0000-0100-0000AC000000}"/>
    <hyperlink ref="H26" r:id="rId174" display="https://www.iaaf.org/athletes/athlete=256975" xr:uid="{00000000-0004-0000-0100-0000AD000000}"/>
    <hyperlink ref="H27" r:id="rId175" display="https://www.iaaf.org/athletes/athlete=240864" xr:uid="{00000000-0004-0000-0100-0000AE000000}"/>
    <hyperlink ref="H28" r:id="rId176" display="https://www.iaaf.org/athletes/athlete=278309" xr:uid="{00000000-0004-0000-0100-0000AF000000}"/>
    <hyperlink ref="H29" r:id="rId177" display="https://www.iaaf.org/athletes/athlete=132798" xr:uid="{00000000-0004-0000-0100-0000B0000000}"/>
    <hyperlink ref="H30" r:id="rId178" display="https://www.iaaf.org/athletes/athlete=274417" xr:uid="{00000000-0004-0000-0100-0000B1000000}"/>
    <hyperlink ref="H31" r:id="rId179" display="https://www.iaaf.org/athletes/athlete=309772" xr:uid="{00000000-0004-0000-0100-0000B2000000}"/>
    <hyperlink ref="H32" r:id="rId180" display="https://www.iaaf.org/athletes/athlete=247754" xr:uid="{00000000-0004-0000-0100-0000B3000000}"/>
    <hyperlink ref="H33" r:id="rId181" display="https://www.iaaf.org/athletes/athlete=138203" xr:uid="{00000000-0004-0000-0100-0000B4000000}"/>
    <hyperlink ref="H34" r:id="rId182" display="https://www.iaaf.org/athletes/athlete=228071" xr:uid="{00000000-0004-0000-0100-0000B5000000}"/>
    <hyperlink ref="H35" r:id="rId183" display="https://www.iaaf.org/athletes/athlete=271521" xr:uid="{00000000-0004-0000-0100-0000B6000000}"/>
    <hyperlink ref="H36" r:id="rId184" display="https://www.iaaf.org/athletes/athlete=68169" xr:uid="{00000000-0004-0000-0100-0000B7000000}"/>
    <hyperlink ref="H37" r:id="rId185" display="https://www.iaaf.org/athletes/athlete=61121" xr:uid="{00000000-0004-0000-0100-0000B8000000}"/>
    <hyperlink ref="H38" r:id="rId186" display="https://www.iaaf.org/athletes/athlete=194277" xr:uid="{00000000-0004-0000-0100-0000B9000000}"/>
    <hyperlink ref="H39" r:id="rId187" display="https://www.iaaf.org/athletes/athlete=138456" xr:uid="{00000000-0004-0000-0100-0000BA000000}"/>
    <hyperlink ref="H40" r:id="rId188" display="https://www.iaaf.org/athletes/athlete=224362" xr:uid="{00000000-0004-0000-0100-0000BB000000}"/>
    <hyperlink ref="H41" r:id="rId189" display="https://www.iaaf.org/athletes/athlete=294797" xr:uid="{00000000-0004-0000-0100-0000BC000000}"/>
    <hyperlink ref="H42" r:id="rId190" display="https://www.iaaf.org/athletes/athlete=278298" xr:uid="{00000000-0004-0000-0100-0000BD000000}"/>
    <hyperlink ref="H43" r:id="rId191" display="https://www.iaaf.org/athletes/athlete=242492" xr:uid="{00000000-0004-0000-0100-0000BE000000}"/>
    <hyperlink ref="H44" r:id="rId192" display="https://www.iaaf.org/athletes/athlete=219561" xr:uid="{00000000-0004-0000-0100-0000BF000000}"/>
    <hyperlink ref="H45" r:id="rId193" display="https://www.iaaf.org/athletes/athlete=289581" xr:uid="{00000000-0004-0000-0100-0000C0000000}"/>
    <hyperlink ref="H46" r:id="rId194" display="https://www.iaaf.org/athletes/athlete=243579" xr:uid="{00000000-0004-0000-0100-0000C1000000}"/>
    <hyperlink ref="H47" r:id="rId195" display="https://www.iaaf.org/athletes/athlete=194275" xr:uid="{00000000-0004-0000-0100-0000C2000000}"/>
    <hyperlink ref="H48" r:id="rId196" display="https://www.iaaf.org/athletes/athlete=61007" xr:uid="{00000000-0004-0000-0100-0000C3000000}"/>
    <hyperlink ref="H49" r:id="rId197" display="https://www.iaaf.org/athletes/athlete=260580" xr:uid="{00000000-0004-0000-0100-0000C4000000}"/>
    <hyperlink ref="H50" r:id="rId198" display="https://www.iaaf.org/athletes/athlete=174853" xr:uid="{00000000-0004-0000-0100-0000C5000000}"/>
    <hyperlink ref="H51" r:id="rId199" display="https://www.iaaf.org/athletes/athlete=171451" xr:uid="{00000000-0004-0000-0100-0000C6000000}"/>
    <hyperlink ref="H52" r:id="rId200" display="https://www.iaaf.org/athletes/athlete=65193" xr:uid="{00000000-0004-0000-0100-0000C7000000}"/>
    <hyperlink ref="P3" r:id="rId201" display="https://www.iaaf.org/athletes/athlete=189002" xr:uid="{00000000-0004-0000-0100-0000C8000000}"/>
    <hyperlink ref="P4" r:id="rId202" display="https://www.iaaf.org/athletes/athlete=191338" xr:uid="{00000000-0004-0000-0100-0000C9000000}"/>
    <hyperlink ref="P5" r:id="rId203" display="https://www.iaaf.org/athletes/athlete=277029" xr:uid="{00000000-0004-0000-0100-0000CA000000}"/>
    <hyperlink ref="P6" r:id="rId204" display="https://www.iaaf.org/athletes/athlete=243829" xr:uid="{00000000-0004-0000-0100-0000CB000000}"/>
    <hyperlink ref="P7" r:id="rId205" display="https://www.iaaf.org/athletes/athlete=311759" xr:uid="{00000000-0004-0000-0100-0000CC000000}"/>
    <hyperlink ref="P8" r:id="rId206" display="https://www.iaaf.org/athletes/athlete=227166" xr:uid="{00000000-0004-0000-0100-0000CD000000}"/>
    <hyperlink ref="P9" r:id="rId207" display="https://www.iaaf.org/athletes/athlete=258224" xr:uid="{00000000-0004-0000-0100-0000CE000000}"/>
    <hyperlink ref="P10" r:id="rId208" display="https://www.iaaf.org/athletes/athlete=238390" xr:uid="{00000000-0004-0000-0100-0000CF000000}"/>
    <hyperlink ref="P11" r:id="rId209" display="https://www.iaaf.org/athletes/athlete=317270" xr:uid="{00000000-0004-0000-0100-0000D0000000}"/>
    <hyperlink ref="P12" r:id="rId210" display="https://www.iaaf.org/athletes/athlete=243172" xr:uid="{00000000-0004-0000-0100-0000D1000000}"/>
    <hyperlink ref="P13" r:id="rId211" display="https://www.iaaf.org/athletes/athlete=224348" xr:uid="{00000000-0004-0000-0100-0000D2000000}"/>
    <hyperlink ref="P14" r:id="rId212" display="https://www.iaaf.org/athletes/athlete=245959" xr:uid="{00000000-0004-0000-0100-0000D3000000}"/>
    <hyperlink ref="P15" r:id="rId213" display="https://www.iaaf.org/athletes/athlete=262444" xr:uid="{00000000-0004-0000-0100-0000D4000000}"/>
    <hyperlink ref="P16" r:id="rId214" display="https://www.iaaf.org/athletes/athlete=8774" xr:uid="{00000000-0004-0000-0100-0000D5000000}"/>
    <hyperlink ref="P17" r:id="rId215" display="https://www.iaaf.org/athletes/athlete=228253" xr:uid="{00000000-0004-0000-0100-0000D6000000}"/>
    <hyperlink ref="P18" r:id="rId216" display="https://www.iaaf.org/athletes/athlete=240907" xr:uid="{00000000-0004-0000-0100-0000D7000000}"/>
    <hyperlink ref="P19" r:id="rId217" display="https://www.iaaf.org/athletes/athlete=237679" xr:uid="{00000000-0004-0000-0100-0000D8000000}"/>
    <hyperlink ref="P20" r:id="rId218" display="https://www.iaaf.org/athletes/athlete=312708" xr:uid="{00000000-0004-0000-0100-0000D9000000}"/>
    <hyperlink ref="P21" r:id="rId219" display="https://www.iaaf.org/athletes/athlete=251199" xr:uid="{00000000-0004-0000-0100-0000DA000000}"/>
    <hyperlink ref="P22" r:id="rId220" display="https://www.iaaf.org/athletes/athlete=234274" xr:uid="{00000000-0004-0000-0100-0000DB000000}"/>
    <hyperlink ref="P23" r:id="rId221" display="https://www.iaaf.org/athletes/athlete=206589" xr:uid="{00000000-0004-0000-0100-0000DC000000}"/>
    <hyperlink ref="P24" r:id="rId222" display="https://www.iaaf.org/athletes/athlete=250796" xr:uid="{00000000-0004-0000-0100-0000DD000000}"/>
    <hyperlink ref="P25" r:id="rId223" display="https://www.iaaf.org/athletes/athlete=288769" xr:uid="{00000000-0004-0000-0100-0000DE000000}"/>
    <hyperlink ref="P26" r:id="rId224" display="https://www.iaaf.org/athletes/athlete=322090" xr:uid="{00000000-0004-0000-0100-0000DF000000}"/>
    <hyperlink ref="P27" r:id="rId225" display="https://www.iaaf.org/athletes/athlete=309879" xr:uid="{00000000-0004-0000-0100-0000E0000000}"/>
    <hyperlink ref="P28" r:id="rId226" display="https://www.iaaf.org/athletes/athlete=56127" xr:uid="{00000000-0004-0000-0100-0000E1000000}"/>
    <hyperlink ref="P29" r:id="rId227" display="https://www.iaaf.org/athletes/athlete=284488" xr:uid="{00000000-0004-0000-0100-0000E2000000}"/>
    <hyperlink ref="P30" r:id="rId228" display="https://www.iaaf.org/athletes/athlete=205864" xr:uid="{00000000-0004-0000-0100-0000E3000000}"/>
    <hyperlink ref="P31" r:id="rId229" display="https://www.iaaf.org/athletes/athlete=194384" xr:uid="{00000000-0004-0000-0100-0000E4000000}"/>
    <hyperlink ref="P32" r:id="rId230" display="https://www.iaaf.org/athletes/athlete=201495" xr:uid="{00000000-0004-0000-0100-0000E5000000}"/>
    <hyperlink ref="P33" r:id="rId231" display="https://www.iaaf.org/athletes/athlete=256485" xr:uid="{00000000-0004-0000-0100-0000E6000000}"/>
    <hyperlink ref="P34" r:id="rId232" display="https://www.iaaf.org/athletes/athlete=254659" xr:uid="{00000000-0004-0000-0100-0000E7000000}"/>
    <hyperlink ref="P35" r:id="rId233" display="https://www.iaaf.org/athletes/athlete=267619" xr:uid="{00000000-0004-0000-0100-0000E8000000}"/>
    <hyperlink ref="P36" r:id="rId234" display="https://www.iaaf.org/athletes/athlete=265313" xr:uid="{00000000-0004-0000-0100-0000E9000000}"/>
    <hyperlink ref="P37" r:id="rId235" display="https://www.iaaf.org/athletes/athlete=223928" xr:uid="{00000000-0004-0000-0100-0000EA000000}"/>
    <hyperlink ref="P38" r:id="rId236" display="https://www.iaaf.org/athletes/athlete=295991" xr:uid="{00000000-0004-0000-0100-0000EB000000}"/>
    <hyperlink ref="P39" r:id="rId237" display="https://www.iaaf.org/athletes/athlete=223674" xr:uid="{00000000-0004-0000-0100-0000EC000000}"/>
    <hyperlink ref="P40" r:id="rId238" display="https://www.iaaf.org/athletes/athlete=204479" xr:uid="{00000000-0004-0000-0100-0000ED000000}"/>
    <hyperlink ref="P41" r:id="rId239" display="https://www.iaaf.org/athletes/athlete=242407" xr:uid="{00000000-0004-0000-0100-0000EE000000}"/>
    <hyperlink ref="P42" r:id="rId240" display="https://www.iaaf.org/athletes/athlete=9745" xr:uid="{00000000-0004-0000-0100-0000EF000000}"/>
    <hyperlink ref="P43" r:id="rId241" display="https://www.iaaf.org/athletes/athlete=272341" xr:uid="{00000000-0004-0000-0100-0000F0000000}"/>
    <hyperlink ref="P44" r:id="rId242" display="https://www.iaaf.org/athletes/athlete=230791" xr:uid="{00000000-0004-0000-0100-0000F1000000}"/>
    <hyperlink ref="P45" r:id="rId243" display="https://www.iaaf.org/athletes/athlete=271531" xr:uid="{00000000-0004-0000-0100-0000F2000000}"/>
    <hyperlink ref="P46" r:id="rId244" display="https://www.iaaf.org/athletes/athlete=398856" xr:uid="{00000000-0004-0000-0100-0000F3000000}"/>
    <hyperlink ref="P47" r:id="rId245" display="https://www.iaaf.org/athletes/athlete=188308" xr:uid="{00000000-0004-0000-0100-0000F4000000}"/>
    <hyperlink ref="P48" r:id="rId246" display="https://www.iaaf.org/athletes/athlete=278311" xr:uid="{00000000-0004-0000-0100-0000F5000000}"/>
    <hyperlink ref="P49" r:id="rId247" display="https://www.iaaf.org/athletes/athlete=260118" xr:uid="{00000000-0004-0000-0100-0000F6000000}"/>
    <hyperlink ref="P50" r:id="rId248" display="https://www.iaaf.org/athletes/athlete=205951" xr:uid="{00000000-0004-0000-0100-0000F7000000}"/>
    <hyperlink ref="P51" r:id="rId249" display="https://www.iaaf.org/athletes/athlete=240626" xr:uid="{00000000-0004-0000-0100-0000F8000000}"/>
    <hyperlink ref="P52" r:id="rId250" display="https://www.iaaf.org/athletes/athlete=240987" xr:uid="{00000000-0004-0000-0100-0000F9000000}"/>
    <hyperlink ref="V3" r:id="rId251" display="https://www.iaaf.org/athletes/athlete=308789" xr:uid="{00000000-0004-0000-0100-0000FA000000}"/>
    <hyperlink ref="V4" r:id="rId252" display="https://www.iaaf.org/athletes/athlete=317369" xr:uid="{00000000-0004-0000-0100-0000FB000000}"/>
    <hyperlink ref="V5" r:id="rId253" display="https://www.iaaf.org/athletes/athlete=231010" xr:uid="{00000000-0004-0000-0100-0000FC000000}"/>
    <hyperlink ref="V6" r:id="rId254" display="https://www.iaaf.org/athletes/athlete=280139" xr:uid="{00000000-0004-0000-0100-0000FD000000}"/>
    <hyperlink ref="V7" r:id="rId255" display="https://www.iaaf.org/athletes/athlete=288941" xr:uid="{00000000-0004-0000-0100-0000FE000000}"/>
    <hyperlink ref="V8" r:id="rId256" display="https://www.iaaf.org/athletes/athlete=258564" xr:uid="{00000000-0004-0000-0100-0000FF000000}"/>
    <hyperlink ref="V9" r:id="rId257" display="https://www.iaaf.org/athletes/athlete=226599" xr:uid="{00000000-0004-0000-0100-000000010000}"/>
    <hyperlink ref="V10" r:id="rId258" display="https://www.iaaf.org/athletes/athlete=290542" xr:uid="{00000000-0004-0000-0100-000001010000}"/>
    <hyperlink ref="V11" r:id="rId259" display="https://www.iaaf.org/athletes/athlete=202405" xr:uid="{00000000-0004-0000-0100-000002010000}"/>
    <hyperlink ref="V12" r:id="rId260" display="https://www.iaaf.org/athletes/athlete=263154" xr:uid="{00000000-0004-0000-0100-000003010000}"/>
    <hyperlink ref="V13" r:id="rId261" display="https://www.iaaf.org/athletes/athlete=204867" xr:uid="{00000000-0004-0000-0100-000004010000}"/>
    <hyperlink ref="V14" r:id="rId262" display="https://www.iaaf.org/athletes/athlete=186225" xr:uid="{00000000-0004-0000-0100-000005010000}"/>
    <hyperlink ref="V15" r:id="rId263" display="https://www.iaaf.org/athletes/athlete=247754" xr:uid="{00000000-0004-0000-0100-000006010000}"/>
    <hyperlink ref="V16" r:id="rId264" display="https://www.iaaf.org/athletes/athlete=256205" xr:uid="{00000000-0004-0000-0100-000007010000}"/>
    <hyperlink ref="V17" r:id="rId265" display="https://www.iaaf.org/athletes/athlete=289580" xr:uid="{00000000-0004-0000-0100-000008010000}"/>
    <hyperlink ref="V18" r:id="rId266" display="https://www.iaaf.org/athletes/athlete=278309" xr:uid="{00000000-0004-0000-0100-000009010000}"/>
    <hyperlink ref="V19" r:id="rId267" display="https://www.iaaf.org/athletes/athlete=244526" xr:uid="{00000000-0004-0000-0100-00000A010000}"/>
    <hyperlink ref="V20" r:id="rId268" display="https://www.iaaf.org/athletes/athlete=315449" xr:uid="{00000000-0004-0000-0100-00000B010000}"/>
    <hyperlink ref="V21" r:id="rId269" display="https://www.iaaf.org/athletes/athlete=262990" xr:uid="{00000000-0004-0000-0100-00000C010000}"/>
    <hyperlink ref="V22" r:id="rId270" display="https://www.iaaf.org/athletes/athlete=115229" xr:uid="{00000000-0004-0000-0100-00000D010000}"/>
    <hyperlink ref="V23" r:id="rId271" display="https://www.iaaf.org/athletes/athlete=249403" xr:uid="{00000000-0004-0000-0100-00000E010000}"/>
    <hyperlink ref="V24" r:id="rId272" display="https://www.iaaf.org/athletes/athlete=132798" xr:uid="{00000000-0004-0000-0100-00000F010000}"/>
    <hyperlink ref="V25" r:id="rId273" display="https://www.iaaf.org/athletes/athlete=242274" xr:uid="{00000000-0004-0000-0100-000010010000}"/>
    <hyperlink ref="V26" r:id="rId274" display="https://www.iaaf.org/athletes/athlete=227178" xr:uid="{00000000-0004-0000-0100-000011010000}"/>
    <hyperlink ref="V27" r:id="rId275" display="https://www.iaaf.org/athletes/athlete=309772" xr:uid="{00000000-0004-0000-0100-000012010000}"/>
    <hyperlink ref="V28" r:id="rId276" display="https://www.iaaf.org/athletes/athlete=271521" xr:uid="{00000000-0004-0000-0100-000013010000}"/>
    <hyperlink ref="V29" r:id="rId277" display="https://www.iaaf.org/athletes/athlete=61007" xr:uid="{00000000-0004-0000-0100-000014010000}"/>
    <hyperlink ref="V30" r:id="rId278" display="https://www.iaaf.org/athletes/athlete=224362" xr:uid="{00000000-0004-0000-0100-000015010000}"/>
    <hyperlink ref="V31" r:id="rId279" display="https://www.iaaf.org/athletes/athlete=63297" xr:uid="{00000000-0004-0000-0100-000016010000}"/>
    <hyperlink ref="V32" r:id="rId280" display="https://www.iaaf.org/athletes/athlete=171451" xr:uid="{00000000-0004-0000-0100-000017010000}"/>
    <hyperlink ref="V33" r:id="rId281" display="https://www.iaaf.org/athletes/athlete=62914" xr:uid="{00000000-0004-0000-0100-000018010000}"/>
    <hyperlink ref="V34" r:id="rId282" display="https://www.iaaf.org/athletes/athlete=366595" xr:uid="{00000000-0004-0000-0100-000019010000}"/>
    <hyperlink ref="V35" r:id="rId283" display="https://www.iaaf.org/athletes/athlete=70953" xr:uid="{00000000-0004-0000-0100-00001A010000}"/>
    <hyperlink ref="V36" r:id="rId284" display="https://www.iaaf.org/athletes/athlete=181712" xr:uid="{00000000-0004-0000-0100-00001B010000}"/>
    <hyperlink ref="V37" r:id="rId285" display="https://www.iaaf.org/athletes/athlete=262473" xr:uid="{00000000-0004-0000-0100-00001C010000}"/>
    <hyperlink ref="V38" r:id="rId286" display="https://www.iaaf.org/athletes/athlete=260580" xr:uid="{00000000-0004-0000-0100-00001D010000}"/>
    <hyperlink ref="V39" r:id="rId287" display="https://www.iaaf.org/athletes/athlete=258566" xr:uid="{00000000-0004-0000-0100-00001E010000}"/>
    <hyperlink ref="V40" r:id="rId288" display="https://www.iaaf.org/athletes/athlete=256976" xr:uid="{00000000-0004-0000-0100-00001F010000}"/>
    <hyperlink ref="V41" r:id="rId289" display="https://www.iaaf.org/athletes/athlete=306213" xr:uid="{00000000-0004-0000-0100-000020010000}"/>
    <hyperlink ref="V42" r:id="rId290" display="https://www.iaaf.org/athletes/athlete=171056" xr:uid="{00000000-0004-0000-0100-000021010000}"/>
    <hyperlink ref="V43" r:id="rId291" display="https://www.iaaf.org/athletes/athlete=173335" xr:uid="{00000000-0004-0000-0100-000022010000}"/>
    <hyperlink ref="V44" r:id="rId292" display="https://www.iaaf.org/athletes/athlete=188197" xr:uid="{00000000-0004-0000-0100-000023010000}"/>
    <hyperlink ref="V45" r:id="rId293" display="https://www.iaaf.org/athletes/athlete=250362" xr:uid="{00000000-0004-0000-0100-000024010000}"/>
    <hyperlink ref="V46" r:id="rId294" display="https://www.iaaf.org/athletes/athlete=240864" xr:uid="{00000000-0004-0000-0100-000025010000}"/>
    <hyperlink ref="V47" r:id="rId295" display="https://www.iaaf.org/athletes/athlete=181995" xr:uid="{00000000-0004-0000-0100-000026010000}"/>
    <hyperlink ref="V48" r:id="rId296" display="https://www.iaaf.org/athletes/athlete=196210" xr:uid="{00000000-0004-0000-0100-000027010000}"/>
    <hyperlink ref="V49" r:id="rId297" display="https://www.iaaf.org/athletes/athlete=195493" xr:uid="{00000000-0004-0000-0100-000028010000}"/>
    <hyperlink ref="V50" r:id="rId298" display="https://www.iaaf.org/athletes/athlete=234931" xr:uid="{00000000-0004-0000-0100-000029010000}"/>
    <hyperlink ref="V51" r:id="rId299" display="https://www.iaaf.org/athletes/athlete=240988" xr:uid="{00000000-0004-0000-0100-00002A010000}"/>
    <hyperlink ref="V52" r:id="rId300" display="https://www.iaaf.org/athletes/athlete=115240" xr:uid="{00000000-0004-0000-0100-00002B010000}"/>
    <hyperlink ref="AD3" r:id="rId301" display="https://www.iaaf.org/athletes/athlete=138200" xr:uid="{00000000-0004-0000-0100-00002C010000}"/>
    <hyperlink ref="AD4" r:id="rId302" display="https://www.iaaf.org/athletes/athlete=8774" xr:uid="{00000000-0004-0000-0100-00002D010000}"/>
    <hyperlink ref="AD5" r:id="rId303" display="https://www.iaaf.org/athletes/athlete=9745" xr:uid="{00000000-0004-0000-0100-00002E010000}"/>
    <hyperlink ref="AD6" r:id="rId304" display="https://www.iaaf.org/athletes/athlete=182002" xr:uid="{00000000-0004-0000-0100-00002F010000}"/>
    <hyperlink ref="AD7" r:id="rId305" display="https://www.iaaf.org/athletes/athlete=188448" xr:uid="{00000000-0004-0000-0100-000030010000}"/>
    <hyperlink ref="AD8" r:id="rId306" display="https://www.iaaf.org/athletes/athlete=210309" xr:uid="{00000000-0004-0000-0100-000031010000}"/>
    <hyperlink ref="AD9" r:id="rId307" display="https://www.iaaf.org/athletes/athlete=21155" xr:uid="{00000000-0004-0000-0100-000032010000}"/>
    <hyperlink ref="AD10" r:id="rId308" display="https://www.iaaf.org/athletes/athlete=189002" xr:uid="{00000000-0004-0000-0100-000033010000}"/>
    <hyperlink ref="AD11" r:id="rId309" display="https://www.iaaf.org/athletes/athlete=14100" xr:uid="{00000000-0004-0000-0100-000034010000}"/>
    <hyperlink ref="AD12" r:id="rId310" display="https://www.iaaf.org/athletes/athlete=138182" xr:uid="{00000000-0004-0000-0100-000035010000}"/>
    <hyperlink ref="AD13" r:id="rId311" display="https://www.iaaf.org/athletes/athlete=186987" xr:uid="{00000000-0004-0000-0100-000036010000}"/>
    <hyperlink ref="AD14" r:id="rId312" display="https://www.iaaf.org/athletes/athlete=174865" xr:uid="{00000000-0004-0000-0100-000037010000}"/>
    <hyperlink ref="AD15" r:id="rId313" display="https://www.iaaf.org/athletes/athlete=191338" xr:uid="{00000000-0004-0000-0100-000038010000}"/>
    <hyperlink ref="AD16" r:id="rId314" display="https://www.iaaf.org/athletes/athlete=236880" xr:uid="{00000000-0004-0000-0100-000039010000}"/>
    <hyperlink ref="AD17" r:id="rId315" display="https://www.iaaf.org/athletes/athlete=196507" xr:uid="{00000000-0004-0000-0100-00003A010000}"/>
    <hyperlink ref="AD18" r:id="rId316" display="https://www.iaaf.org/athletes/athlete=179892" xr:uid="{00000000-0004-0000-0100-00003B010000}"/>
    <hyperlink ref="AD19" r:id="rId317" display="https://www.iaaf.org/athletes/athlete=233013" xr:uid="{00000000-0004-0000-0100-00003C010000}"/>
    <hyperlink ref="AD20" r:id="rId318" display="https://www.iaaf.org/athletes/athlete=242487" xr:uid="{00000000-0004-0000-0100-00003D010000}"/>
    <hyperlink ref="AD21" r:id="rId319" display="https://www.iaaf.org/athletes/athlete=188307" xr:uid="{00000000-0004-0000-0100-00003E010000}"/>
    <hyperlink ref="AD22" r:id="rId320" display="https://www.iaaf.org/athletes/athlete=188824" xr:uid="{00000000-0004-0000-0100-00003F010000}"/>
    <hyperlink ref="AD23" r:id="rId321" display="https://www.iaaf.org/athletes/athlete=138181" xr:uid="{00000000-0004-0000-0100-000040010000}"/>
    <hyperlink ref="AD24" r:id="rId322" display="https://www.iaaf.org/athletes/athlete=240525" xr:uid="{00000000-0004-0000-0100-000041010000}"/>
    <hyperlink ref="AD25" r:id="rId323" display="https://www.iaaf.org/athletes/athlete=188308" xr:uid="{00000000-0004-0000-0100-000042010000}"/>
    <hyperlink ref="AD26" r:id="rId324" display="https://www.iaaf.org/athletes/athlete=11006" xr:uid="{00000000-0004-0000-0100-000043010000}"/>
    <hyperlink ref="AD27" r:id="rId325" display="https://www.iaaf.org/athletes/athlete=292450" xr:uid="{00000000-0004-0000-0100-000044010000}"/>
    <hyperlink ref="AD28" r:id="rId326" display="https://www.iaaf.org/athletes/athlete=132787" xr:uid="{00000000-0004-0000-0100-000045010000}"/>
    <hyperlink ref="AD29" r:id="rId327" display="https://www.iaaf.org/athletes/athlete=238386" xr:uid="{00000000-0004-0000-0100-000046010000}"/>
    <hyperlink ref="AD30" r:id="rId328" display="https://www.iaaf.org/athletes/athlete=271531" xr:uid="{00000000-0004-0000-0100-000047010000}"/>
    <hyperlink ref="AD31" r:id="rId329" display="https://www.iaaf.org/athletes/athlete=265207" xr:uid="{00000000-0004-0000-0100-000048010000}"/>
    <hyperlink ref="AD32" r:id="rId330" display="https://www.iaaf.org/athletes/athlete=172507" xr:uid="{00000000-0004-0000-0100-000049010000}"/>
    <hyperlink ref="AD33" r:id="rId331" display="https://www.iaaf.org/athletes/athlete=225611" xr:uid="{00000000-0004-0000-0100-00004A010000}"/>
    <hyperlink ref="AD34" r:id="rId332" display="https://www.iaaf.org/athletes/athlete=243829" xr:uid="{00000000-0004-0000-0100-00004B010000}"/>
    <hyperlink ref="AD35" r:id="rId333" display="https://www.iaaf.org/athletes/athlete=8771" xr:uid="{00000000-0004-0000-0100-00004C010000}"/>
    <hyperlink ref="AD36" r:id="rId334" display="https://www.iaaf.org/athletes/athlete=12678" xr:uid="{00000000-0004-0000-0100-00004D010000}"/>
    <hyperlink ref="AD37" r:id="rId335" display="https://www.iaaf.org/athletes/athlete=188449" xr:uid="{00000000-0004-0000-0100-00004E010000}"/>
    <hyperlink ref="AD38" r:id="rId336" display="https://www.iaaf.org/athletes/athlete=251199" xr:uid="{00000000-0004-0000-0100-00004F010000}"/>
    <hyperlink ref="AD39" r:id="rId337" display="https://www.iaaf.org/athletes/athlete=262444" xr:uid="{00000000-0004-0000-0100-000050010000}"/>
    <hyperlink ref="AD40" r:id="rId338" display="https://www.iaaf.org/athletes/athlete=235678" xr:uid="{00000000-0004-0000-0100-000051010000}"/>
    <hyperlink ref="AD41" r:id="rId339" display="https://www.iaaf.org/athletes/athlete=170050" xr:uid="{00000000-0004-0000-0100-000052010000}"/>
    <hyperlink ref="AD42" r:id="rId340" display="https://www.iaaf.org/athletes/athlete=21169" xr:uid="{00000000-0004-0000-0100-000053010000}"/>
    <hyperlink ref="AD43" r:id="rId341" display="https://www.iaaf.org/athletes/athlete=227166" xr:uid="{00000000-0004-0000-0100-000054010000}"/>
    <hyperlink ref="AD44" r:id="rId342" display="https://www.iaaf.org/athletes/athlete=245623" xr:uid="{00000000-0004-0000-0100-000055010000}"/>
    <hyperlink ref="AD45" r:id="rId343" display="https://www.iaaf.org/athletes/athlete=234804" xr:uid="{00000000-0004-0000-0100-000056010000}"/>
    <hyperlink ref="AD46" r:id="rId344" display="https://www.iaaf.org/athletes/athlete=265286" xr:uid="{00000000-0004-0000-0100-000057010000}"/>
    <hyperlink ref="AD47" r:id="rId345" display="https://www.iaaf.org/athletes/athlete=223928" xr:uid="{00000000-0004-0000-0100-000058010000}"/>
    <hyperlink ref="AD48" r:id="rId346" display="https://www.iaaf.org/athletes/athlete=263908" xr:uid="{00000000-0004-0000-0100-000059010000}"/>
    <hyperlink ref="AD49" r:id="rId347" display="https://www.iaaf.org/athletes/athlete=312708" xr:uid="{00000000-0004-0000-0100-00005A010000}"/>
    <hyperlink ref="AD50" r:id="rId348" display="https://www.iaaf.org/athletes/athlete=206196" xr:uid="{00000000-0004-0000-0100-00005B010000}"/>
    <hyperlink ref="AD51" r:id="rId349" display="https://www.iaaf.org/athletes/athlete=285231" xr:uid="{00000000-0004-0000-0100-00005C010000}"/>
    <hyperlink ref="AD52" r:id="rId350" display="https://www.iaaf.org/athletes/athlete=188712" xr:uid="{00000000-0004-0000-0100-00005D010000}"/>
    <hyperlink ref="AI3" r:id="rId351" display="https://www.iaaf.org/athletes/athlete=250362" xr:uid="{00000000-0004-0000-0100-00005E010000}"/>
    <hyperlink ref="AI4" r:id="rId352" display="https://www.iaaf.org/athletes/athlete=67840" xr:uid="{00000000-0004-0000-0100-00005F010000}"/>
    <hyperlink ref="AI5" r:id="rId353" display="https://www.iaaf.org/athletes/athlete=132800" xr:uid="{00000000-0004-0000-0100-000060010000}"/>
    <hyperlink ref="AI6" r:id="rId354" display="https://www.iaaf.org/athletes/athlete=181712" xr:uid="{00000000-0004-0000-0100-000061010000}"/>
    <hyperlink ref="AI7" r:id="rId355" display="https://www.iaaf.org/athletes/athlete=254444" xr:uid="{00000000-0004-0000-0100-000062010000}"/>
    <hyperlink ref="AI8" r:id="rId356" display="https://www.iaaf.org/athletes/athlete=194275" xr:uid="{00000000-0004-0000-0100-000063010000}"/>
    <hyperlink ref="AI9" r:id="rId357" display="https://www.iaaf.org/athletes/athlete=171229" xr:uid="{00000000-0004-0000-0100-000064010000}"/>
    <hyperlink ref="AI10" r:id="rId358" display="https://www.iaaf.org/athletes/athlete=62914" xr:uid="{00000000-0004-0000-0100-000065010000}"/>
    <hyperlink ref="AI11" r:id="rId359" display="https://www.iaaf.org/athletes/athlete=68169" xr:uid="{00000000-0004-0000-0100-000066010000}"/>
    <hyperlink ref="AI12" r:id="rId360" display="https://www.iaaf.org/athletes/athlete=115653" xr:uid="{00000000-0004-0000-0100-000067010000}"/>
    <hyperlink ref="AI13" r:id="rId361" display="https://www.iaaf.org/athletes/athlete=131258" xr:uid="{00000000-0004-0000-0100-000068010000}"/>
    <hyperlink ref="AI14" r:id="rId362" display="https://www.iaaf.org/athletes/athlete=257202" xr:uid="{00000000-0004-0000-0100-000069010000}"/>
    <hyperlink ref="AI15" r:id="rId363" display="https://www.iaaf.org/athletes/athlete=226599" xr:uid="{00000000-0004-0000-0100-00006A010000}"/>
    <hyperlink ref="AI16" r:id="rId364" display="https://www.iaaf.org/athletes/athlete=223725" xr:uid="{00000000-0004-0000-0100-00006B010000}"/>
    <hyperlink ref="AI17" r:id="rId365" display="https://www.iaaf.org/athletes/athlete=115229" xr:uid="{00000000-0004-0000-0100-00006C010000}"/>
    <hyperlink ref="AI18" r:id="rId366" display="https://www.iaaf.org/athletes/athlete=193471" xr:uid="{00000000-0004-0000-0100-00006D010000}"/>
    <hyperlink ref="AI19" r:id="rId367" display="https://www.iaaf.org/athletes/athlete=62138" xr:uid="{00000000-0004-0000-0100-00006E010000}"/>
    <hyperlink ref="AI20" r:id="rId368" display="https://www.iaaf.org/athletes/athlete=61007" xr:uid="{00000000-0004-0000-0100-00006F010000}"/>
    <hyperlink ref="AI21" r:id="rId369" display="https://www.iaaf.org/athletes/athlete=61939" xr:uid="{00000000-0004-0000-0100-000070010000}"/>
    <hyperlink ref="AI22" r:id="rId370" display="https://www.iaaf.org/athletes/athlete=183201" xr:uid="{00000000-0004-0000-0100-000071010000}"/>
    <hyperlink ref="AI23" r:id="rId371" display="https://www.iaaf.org/athletes/athlete=171056" xr:uid="{00000000-0004-0000-0100-000072010000}"/>
    <hyperlink ref="AI24" r:id="rId372" display="https://www.iaaf.org/athletes/athlete=174853" xr:uid="{00000000-0004-0000-0100-000073010000}"/>
    <hyperlink ref="AI25" r:id="rId373" display="https://www.iaaf.org/athletes/athlete=67845" xr:uid="{00000000-0004-0000-0100-000074010000}"/>
    <hyperlink ref="AI26" r:id="rId374" display="https://www.iaaf.org/athletes/athlete=61588" xr:uid="{00000000-0004-0000-0100-000075010000}"/>
    <hyperlink ref="AI27" r:id="rId375" display="https://www.iaaf.org/athletes/athlete=75111" xr:uid="{00000000-0004-0000-0100-000076010000}"/>
    <hyperlink ref="AI28" r:id="rId376" display="https://www.iaaf.org/athletes/athlete=183297" xr:uid="{00000000-0004-0000-0100-000077010000}"/>
    <hyperlink ref="AI29" r:id="rId377" display="https://www.iaaf.org/athletes/athlete=138456" xr:uid="{00000000-0004-0000-0100-000078010000}"/>
    <hyperlink ref="AI30" r:id="rId378" display="https://www.iaaf.org/athletes/athlete=182005" xr:uid="{00000000-0004-0000-0100-000079010000}"/>
    <hyperlink ref="AI31" r:id="rId379" display="https://www.iaaf.org/athletes/athlete=308620" xr:uid="{00000000-0004-0000-0100-00007A010000}"/>
    <hyperlink ref="AI32" r:id="rId380" display="https://www.iaaf.org/athletes/athlete=232727" xr:uid="{00000000-0004-0000-0100-00007B010000}"/>
    <hyperlink ref="AI33" r:id="rId381" display="https://www.iaaf.org/athletes/athlete=194277" xr:uid="{00000000-0004-0000-0100-00007C010000}"/>
    <hyperlink ref="AI34" r:id="rId382" display="https://www.iaaf.org/athletes/athlete=249355" xr:uid="{00000000-0004-0000-0100-00007D010000}"/>
    <hyperlink ref="AI35" r:id="rId383" display="https://www.iaaf.org/athletes/athlete=204867" xr:uid="{00000000-0004-0000-0100-00007E010000}"/>
    <hyperlink ref="AI36" r:id="rId384" display="https://www.iaaf.org/athletes/athlete=181883" xr:uid="{00000000-0004-0000-0100-00007F010000}"/>
    <hyperlink ref="AI37" r:id="rId385" display="https://www.iaaf.org/athletes/athlete=181995" xr:uid="{00000000-0004-0000-0100-000080010000}"/>
    <hyperlink ref="AI38" r:id="rId386" display="https://www.iaaf.org/athletes/athlete=75110" xr:uid="{00000000-0004-0000-0100-000081010000}"/>
    <hyperlink ref="AI39" r:id="rId387" display="https://www.iaaf.org/athletes/athlete=171321" xr:uid="{00000000-0004-0000-0100-000082010000}"/>
    <hyperlink ref="AI40" r:id="rId388" display="https://www.iaaf.org/athletes/athlete=61121" xr:uid="{00000000-0004-0000-0100-000083010000}"/>
    <hyperlink ref="AI41" r:id="rId389" display="https://www.iaaf.org/athletes/athlete=173308" xr:uid="{00000000-0004-0000-0100-000084010000}"/>
    <hyperlink ref="AI42" r:id="rId390" display="https://www.iaaf.org/athletes/athlete=136427" xr:uid="{00000000-0004-0000-0100-000085010000}"/>
    <hyperlink ref="AI43" r:id="rId391" display="https://www.iaaf.org/athletes/athlete=188197" xr:uid="{00000000-0004-0000-0100-000086010000}"/>
    <hyperlink ref="AI44" r:id="rId392" display="https://www.iaaf.org/athletes/athlete=262990" xr:uid="{00000000-0004-0000-0100-000087010000}"/>
    <hyperlink ref="AI45" r:id="rId393" display="https://www.iaaf.org/athletes/athlete=289580" xr:uid="{00000000-0004-0000-0100-000088010000}"/>
    <hyperlink ref="AI46" r:id="rId394" display="https://www.iaaf.org/athletes/athlete=249403" xr:uid="{00000000-0004-0000-0100-000089010000}"/>
    <hyperlink ref="AI47" r:id="rId395" display="https://www.iaaf.org/athletes/athlete=132359" xr:uid="{00000000-0004-0000-0100-00008A010000}"/>
    <hyperlink ref="AI48" r:id="rId396" display="https://www.iaaf.org/athletes/athlete=131244" xr:uid="{00000000-0004-0000-0100-00008B010000}"/>
    <hyperlink ref="AI49" r:id="rId397" display="https://www.iaaf.org/athletes/athlete=180235" xr:uid="{00000000-0004-0000-0100-00008C010000}"/>
    <hyperlink ref="AI50" r:id="rId398" display="https://www.iaaf.org/athletes/athlete=173460" xr:uid="{00000000-0004-0000-0100-00008D010000}"/>
    <hyperlink ref="AI51" r:id="rId399" display="https://www.iaaf.org/athletes/athlete=131245" xr:uid="{00000000-0004-0000-0100-00008E010000}"/>
    <hyperlink ref="AI52" r:id="rId400" display="https://www.iaaf.org/athletes/athlete=186225" xr:uid="{00000000-0004-0000-0100-00008F010000}"/>
    <hyperlink ref="AQ3" r:id="rId401" display="https://www.iaaf.org/athletes/athlete=138200" xr:uid="{00000000-0004-0000-0100-000090010000}"/>
    <hyperlink ref="AQ4" r:id="rId402" display="https://www.iaaf.org/athletes/athlete=8774" xr:uid="{00000000-0004-0000-0100-000091010000}"/>
    <hyperlink ref="AQ5" r:id="rId403" display="https://www.iaaf.org/athletes/athlete=15134" xr:uid="{00000000-0004-0000-0100-000092010000}"/>
    <hyperlink ref="AQ6" r:id="rId404" display="https://www.iaaf.org/athletes/athlete=188307" xr:uid="{00000000-0004-0000-0100-000093010000}"/>
    <hyperlink ref="AQ7" r:id="rId405" display="https://www.iaaf.org/athletes/athlete=238386" xr:uid="{00000000-0004-0000-0100-000094010000}"/>
    <hyperlink ref="AQ8" r:id="rId406" display="https://www.iaaf.org/athletes/athlete=186987" xr:uid="{00000000-0004-0000-0100-000095010000}"/>
    <hyperlink ref="AQ9" r:id="rId407" display="https://www.iaaf.org/athletes/athlete=265241" xr:uid="{00000000-0004-0000-0100-000096010000}"/>
    <hyperlink ref="AQ10" r:id="rId408" display="https://www.iaaf.org/athletes/athlete=248700" xr:uid="{00000000-0004-0000-0100-000097010000}"/>
    <hyperlink ref="AQ11" r:id="rId409" display="https://www.iaaf.org/athletes/athlete=184647" xr:uid="{00000000-0004-0000-0100-000098010000}"/>
    <hyperlink ref="AQ12" r:id="rId410" display="https://www.iaaf.org/athletes/athlete=257388" xr:uid="{00000000-0004-0000-0100-000099010000}"/>
    <hyperlink ref="AQ13" r:id="rId411" display="https://www.iaaf.org/athletes/athlete=171720" xr:uid="{00000000-0004-0000-0100-00009A010000}"/>
    <hyperlink ref="AQ14" r:id="rId412" display="https://www.iaaf.org/athletes/athlete=203604" xr:uid="{00000000-0004-0000-0100-00009B010000}"/>
    <hyperlink ref="AQ15" r:id="rId413" display="https://www.iaaf.org/athletes/athlete=1565" xr:uid="{00000000-0004-0000-0100-00009C010000}"/>
    <hyperlink ref="AQ16" r:id="rId414" display="https://www.iaaf.org/athletes/athlete=246102" xr:uid="{00000000-0004-0000-0100-00009D010000}"/>
    <hyperlink ref="AQ17" r:id="rId415" display="https://www.iaaf.org/athletes/athlete=12678" xr:uid="{00000000-0004-0000-0100-00009E010000}"/>
    <hyperlink ref="AQ18" r:id="rId416" display="https://www.iaaf.org/athletes/athlete=9745" xr:uid="{00000000-0004-0000-0100-00009F010000}"/>
    <hyperlink ref="AQ19" r:id="rId417" display="https://www.iaaf.org/athletes/athlete=9824" xr:uid="{00000000-0004-0000-0100-0000A0010000}"/>
    <hyperlink ref="AQ20" r:id="rId418" display="https://www.iaaf.org/athletes/athlete=55511" xr:uid="{00000000-0004-0000-0100-0000A1010000}"/>
    <hyperlink ref="AQ21" r:id="rId419" display="https://www.iaaf.org/athletes/athlete=188824" xr:uid="{00000000-0004-0000-0100-0000A2010000}"/>
    <hyperlink ref="AQ22" r:id="rId420" display="https://www.iaaf.org/athletes/athlete=188288" xr:uid="{00000000-0004-0000-0100-0000A3010000}"/>
    <hyperlink ref="AQ23" r:id="rId421" display="https://www.iaaf.org/athletes/athlete=14100" xr:uid="{00000000-0004-0000-0100-0000A4010000}"/>
    <hyperlink ref="AQ24" r:id="rId422" display="https://www.iaaf.org/athletes/athlete=131970" xr:uid="{00000000-0004-0000-0100-0000A5010000}"/>
    <hyperlink ref="AQ25" r:id="rId423" display="https://www.iaaf.org/athletes/athlete=210293" xr:uid="{00000000-0004-0000-0100-0000A6010000}"/>
    <hyperlink ref="AQ26" r:id="rId424" display="https://www.iaaf.org/athletes/athlete=191717" xr:uid="{00000000-0004-0000-0100-0000A7010000}"/>
    <hyperlink ref="AQ27" r:id="rId425" display="https://www.iaaf.org/athletes/athlete=225611" xr:uid="{00000000-0004-0000-0100-0000A8010000}"/>
    <hyperlink ref="AQ28" r:id="rId426" display="https://www.iaaf.org/athletes/athlete=265309" xr:uid="{00000000-0004-0000-0100-0000A9010000}"/>
    <hyperlink ref="AQ29" r:id="rId427" display="https://www.iaaf.org/athletes/athlete=138181" xr:uid="{00000000-0004-0000-0100-0000AA010000}"/>
    <hyperlink ref="AQ30" r:id="rId428" display="https://www.iaaf.org/athletes/athlete=196596" xr:uid="{00000000-0004-0000-0100-0000AB010000}"/>
    <hyperlink ref="AQ31" r:id="rId429" display="https://www.iaaf.org/athletes/athlete=188449" xr:uid="{00000000-0004-0000-0100-0000AC010000}"/>
    <hyperlink ref="AQ32" r:id="rId430" display="https://www.iaaf.org/athletes/athlete=169928" xr:uid="{00000000-0004-0000-0100-0000AD010000}"/>
    <hyperlink ref="AQ33" r:id="rId431" display="https://www.iaaf.org/athletes/athlete=179892" xr:uid="{00000000-0004-0000-0100-0000AE010000}"/>
    <hyperlink ref="AQ34" r:id="rId432" display="https://www.iaaf.org/athletes/athlete=12630" xr:uid="{00000000-0004-0000-0100-0000AF010000}"/>
    <hyperlink ref="AQ35" r:id="rId433" display="https://www.iaaf.org/athletes/athlete=234804" xr:uid="{00000000-0004-0000-0100-0000B0010000}"/>
    <hyperlink ref="AQ36" r:id="rId434" display="https://www.iaaf.org/athletes/athlete=233013" xr:uid="{00000000-0004-0000-0100-0000B1010000}"/>
    <hyperlink ref="AQ37" r:id="rId435" display="https://www.iaaf.org/athletes/athlete=135263" xr:uid="{00000000-0004-0000-0100-0000B2010000}"/>
    <hyperlink ref="AQ38" r:id="rId436" display="https://www.iaaf.org/athletes/athlete=191718" xr:uid="{00000000-0004-0000-0100-0000B3010000}"/>
    <hyperlink ref="AQ39" r:id="rId437" display="https://www.iaaf.org/athletes/athlete=20600" xr:uid="{00000000-0004-0000-0100-0000B4010000}"/>
    <hyperlink ref="AQ40" r:id="rId438" display="https://www.iaaf.org/athletes/athlete=11006" xr:uid="{00000000-0004-0000-0100-0000B5010000}"/>
    <hyperlink ref="AQ41" r:id="rId439" display="https://www.iaaf.org/athletes/athlete=283623" xr:uid="{00000000-0004-0000-0100-0000B6010000}"/>
    <hyperlink ref="AQ42" r:id="rId440" display="https://www.iaaf.org/athletes/athlete=131000" xr:uid="{00000000-0004-0000-0100-0000B7010000}"/>
    <hyperlink ref="AQ43" r:id="rId441" display="https://www.iaaf.org/athletes/athlete=191649" xr:uid="{00000000-0004-0000-0100-0000B8010000}"/>
    <hyperlink ref="AQ44" r:id="rId442" display="https://www.iaaf.org/athletes/athlete=208953" xr:uid="{00000000-0004-0000-0100-0000B9010000}"/>
    <hyperlink ref="AQ45" r:id="rId443" display="https://www.iaaf.org/athletes/athlete=188308" xr:uid="{00000000-0004-0000-0100-0000BA010000}"/>
    <hyperlink ref="AQ46" r:id="rId444" display="https://www.iaaf.org/athletes/athlete=184651" xr:uid="{00000000-0004-0000-0100-0000BB010000}"/>
    <hyperlink ref="AQ47" r:id="rId445" display="https://www.iaaf.org/athletes/athlete=5118" xr:uid="{00000000-0004-0000-0100-0000BC010000}"/>
    <hyperlink ref="AQ48" r:id="rId446" display="https://www.iaaf.org/athletes/athlete=262470" xr:uid="{00000000-0004-0000-0100-0000BD010000}"/>
    <hyperlink ref="AQ49" r:id="rId447" display="https://www.iaaf.org/athletes/athlete=3615" xr:uid="{00000000-0004-0000-0100-0000BE010000}"/>
    <hyperlink ref="AQ50" r:id="rId448" display="https://www.iaaf.org/athletes/athlete=132786" xr:uid="{00000000-0004-0000-0100-0000BF010000}"/>
    <hyperlink ref="AQ51" r:id="rId449" display="https://www.iaaf.org/athletes/athlete=236880" xr:uid="{00000000-0004-0000-0100-0000C0010000}"/>
    <hyperlink ref="AQ52" r:id="rId450" display="https://www.iaaf.org/athletes/athlete=186765" xr:uid="{00000000-0004-0000-0100-0000C1010000}"/>
    <hyperlink ref="AV3" r:id="rId451" display="https://www.iaaf.org/athletes/athlete=181712" xr:uid="{00000000-0004-0000-0100-0000C2010000}"/>
    <hyperlink ref="AV4" r:id="rId452" display="https://www.iaaf.org/athletes/athlete=250362" xr:uid="{00000000-0004-0000-0100-0000C3010000}"/>
    <hyperlink ref="AV5" r:id="rId453" display="https://www.iaaf.org/athletes/athlete=171229" xr:uid="{00000000-0004-0000-0100-0000C4010000}"/>
    <hyperlink ref="AV6" r:id="rId454" display="https://www.iaaf.org/athletes/athlete=226511" xr:uid="{00000000-0004-0000-0100-0000C5010000}"/>
    <hyperlink ref="AV7" r:id="rId455" display="https://www.iaaf.org/athletes/athlete=263953" xr:uid="{00000000-0004-0000-0100-0000C6010000}"/>
    <hyperlink ref="AV8" r:id="rId456" display="https://www.iaaf.org/athletes/athlete=132800" xr:uid="{00000000-0004-0000-0100-0000C7010000}"/>
    <hyperlink ref="AV9" r:id="rId457" display="https://www.iaaf.org/athletes/athlete=181883" xr:uid="{00000000-0004-0000-0100-0000C8010000}"/>
    <hyperlink ref="AV10" r:id="rId458" display="https://www.iaaf.org/athletes/athlete=171056" xr:uid="{00000000-0004-0000-0100-0000C9010000}"/>
    <hyperlink ref="AV11" r:id="rId459" display="https://www.iaaf.org/athletes/athlete=258564" xr:uid="{00000000-0004-0000-0100-0000CA010000}"/>
    <hyperlink ref="AV12" r:id="rId460" display="https://www.iaaf.org/athletes/athlete=110030" xr:uid="{00000000-0004-0000-0100-0000CB010000}"/>
    <hyperlink ref="AV13" r:id="rId461" display="https://www.iaaf.org/athletes/athlete=184495" xr:uid="{00000000-0004-0000-0100-0000CC010000}"/>
    <hyperlink ref="AV14" r:id="rId462" display="https://www.iaaf.org/athletes/athlete=62914" xr:uid="{00000000-0004-0000-0100-0000CD010000}"/>
    <hyperlink ref="AV15" r:id="rId463" display="https://www.iaaf.org/athletes/athlete=110270" xr:uid="{00000000-0004-0000-0100-0000CE010000}"/>
    <hyperlink ref="AV16" r:id="rId464" display="https://www.iaaf.org/athletes/athlete=68169" xr:uid="{00000000-0004-0000-0100-0000CF010000}"/>
    <hyperlink ref="AV17" r:id="rId465" display="https://www.iaaf.org/athletes/athlete=175061" xr:uid="{00000000-0004-0000-0100-0000D0010000}"/>
    <hyperlink ref="AV18" r:id="rId466" display="https://www.iaaf.org/athletes/athlete=131244" xr:uid="{00000000-0004-0000-0100-0000D1010000}"/>
    <hyperlink ref="AV19" r:id="rId467" display="https://www.iaaf.org/athletes/athlete=265175" xr:uid="{00000000-0004-0000-0100-0000D2010000}"/>
    <hyperlink ref="AV20" r:id="rId468" display="https://www.iaaf.org/athletes/athlete=182005" xr:uid="{00000000-0004-0000-0100-0000D3010000}"/>
    <hyperlink ref="AV21" r:id="rId469" display="https://www.iaaf.org/athletes/athlete=67845" xr:uid="{00000000-0004-0000-0100-0000D4010000}"/>
    <hyperlink ref="AV22" r:id="rId470" display="https://www.iaaf.org/athletes/athlete=232727" xr:uid="{00000000-0004-0000-0100-0000D5010000}"/>
    <hyperlink ref="AV23" r:id="rId471" display="https://www.iaaf.org/athletes/athlete=194277" xr:uid="{00000000-0004-0000-0100-0000D6010000}"/>
    <hyperlink ref="AV24" r:id="rId472" display="https://www.iaaf.org/athletes/athlete=62935" xr:uid="{00000000-0004-0000-0100-0000D7010000}"/>
    <hyperlink ref="AV25" r:id="rId473" display="https://www.iaaf.org/athletes/athlete=194275" xr:uid="{00000000-0004-0000-0100-0000D8010000}"/>
    <hyperlink ref="AV26" r:id="rId474" display="https://www.iaaf.org/athletes/athlete=171450" xr:uid="{00000000-0004-0000-0100-0000D9010000}"/>
    <hyperlink ref="AV27" r:id="rId475" display="https://www.iaaf.org/athletes/athlete=254303" xr:uid="{00000000-0004-0000-0100-0000DA010000}"/>
    <hyperlink ref="AV28" r:id="rId476" display="https://www.iaaf.org/athletes/athlete=68012" xr:uid="{00000000-0004-0000-0100-0000DB010000}"/>
    <hyperlink ref="AV29" r:id="rId477" display="https://www.iaaf.org/athletes/athlete=61106" xr:uid="{00000000-0004-0000-0100-0000DC010000}"/>
    <hyperlink ref="AV30" r:id="rId478" display="https://www.iaaf.org/athletes/athlete=183201" xr:uid="{00000000-0004-0000-0100-0000DD010000}"/>
    <hyperlink ref="AV31" r:id="rId479" display="https://www.iaaf.org/athletes/athlete=248795" xr:uid="{00000000-0004-0000-0100-0000DE010000}"/>
    <hyperlink ref="AV32" r:id="rId480" display="https://www.iaaf.org/athletes/athlete=115653" xr:uid="{00000000-0004-0000-0100-0000DF010000}"/>
    <hyperlink ref="AV33" r:id="rId481" display="https://www.iaaf.org/athletes/athlete=274527" xr:uid="{00000000-0004-0000-0100-0000E0010000}"/>
    <hyperlink ref="AV34" r:id="rId482" display="https://www.iaaf.org/athletes/athlete=193819" xr:uid="{00000000-0004-0000-0100-0000E1010000}"/>
    <hyperlink ref="AV35" r:id="rId483" display="https://www.iaaf.org/athletes/athlete=250351" xr:uid="{00000000-0004-0000-0100-0000E2010000}"/>
    <hyperlink ref="AV36" r:id="rId484" display="https://www.iaaf.org/athletes/athlete=297706" xr:uid="{00000000-0004-0000-0100-0000E3010000}"/>
    <hyperlink ref="AV37" r:id="rId485" display="https://www.iaaf.org/athletes/athlete=186225" xr:uid="{00000000-0004-0000-0100-0000E4010000}"/>
    <hyperlink ref="AV38" r:id="rId486" display="https://www.iaaf.org/athletes/athlete=181995" xr:uid="{00000000-0004-0000-0100-0000E5010000}"/>
    <hyperlink ref="AV39" r:id="rId487" display="https://www.iaaf.org/athletes/athlete=233040" xr:uid="{00000000-0004-0000-0100-0000E6010000}"/>
    <hyperlink ref="AV40" r:id="rId488" display="https://www.iaaf.org/athletes/athlete=115753" xr:uid="{00000000-0004-0000-0100-0000E7010000}"/>
    <hyperlink ref="AV41" r:id="rId489" display="https://www.iaaf.org/athletes/athlete=61588" xr:uid="{00000000-0004-0000-0100-0000E8010000}"/>
    <hyperlink ref="AV42" r:id="rId490" display="https://www.iaaf.org/athletes/athlete=183925" xr:uid="{00000000-0004-0000-0100-0000E9010000}"/>
    <hyperlink ref="AV43" r:id="rId491" display="https://www.iaaf.org/athletes/athlete=283399" xr:uid="{00000000-0004-0000-0100-0000EA010000}"/>
    <hyperlink ref="AV44" r:id="rId492" display="https://www.iaaf.org/athletes/athlete=308620" xr:uid="{00000000-0004-0000-0100-0000EB010000}"/>
    <hyperlink ref="AV45" r:id="rId493" display="https://www.iaaf.org/athletes/athlete=139750" xr:uid="{00000000-0004-0000-0100-0000EC010000}"/>
    <hyperlink ref="AV46" r:id="rId494" display="https://www.iaaf.org/athletes/athlete=61007" xr:uid="{00000000-0004-0000-0100-0000ED010000}"/>
    <hyperlink ref="AV47" r:id="rId495" display="https://www.iaaf.org/athletes/athlete=75110" xr:uid="{00000000-0004-0000-0100-0000EE010000}"/>
    <hyperlink ref="AV48" r:id="rId496" display="https://www.iaaf.org/athletes/athlete=131358" xr:uid="{00000000-0004-0000-0100-0000EF010000}"/>
    <hyperlink ref="AV49" r:id="rId497" display="https://www.iaaf.org/athletes/athlete=223725" xr:uid="{00000000-0004-0000-0100-0000F0010000}"/>
    <hyperlink ref="AV50" r:id="rId498" display="https://www.iaaf.org/athletes/athlete=259268" xr:uid="{00000000-0004-0000-0100-0000F1010000}"/>
    <hyperlink ref="AV51" r:id="rId499" display="https://www.iaaf.org/athletes/athlete=204835" xr:uid="{00000000-0004-0000-0100-0000F2010000}"/>
    <hyperlink ref="AV52" r:id="rId500" display="https://www.iaaf.org/athletes/athlete=183476" xr:uid="{00000000-0004-0000-0100-0000F3010000}"/>
    <hyperlink ref="BD3" r:id="rId501" display="https://www.iaaf.org/athletes/athlete=15134" xr:uid="{00000000-0004-0000-0100-0000F4010000}"/>
    <hyperlink ref="BD4" r:id="rId502" display="https://www.iaaf.org/athletes/athlete=8774" xr:uid="{00000000-0004-0000-0100-0000F5010000}"/>
    <hyperlink ref="BD5" r:id="rId503" display="https://www.iaaf.org/athletes/athlete=257388" xr:uid="{00000000-0004-0000-0100-0000F6010000}"/>
    <hyperlink ref="BD6" r:id="rId504" display="https://www.iaaf.org/athletes/athlete=191718" xr:uid="{00000000-0004-0000-0100-0000F7010000}"/>
    <hyperlink ref="BD7" r:id="rId505" display="https://www.iaaf.org/athletes/athlete=188307" xr:uid="{00000000-0004-0000-0100-0000F8010000}"/>
    <hyperlink ref="BD8" r:id="rId506" display="https://www.iaaf.org/athletes/athlete=191717" xr:uid="{00000000-0004-0000-0100-0000F9010000}"/>
    <hyperlink ref="BD9" r:id="rId507" display="https://www.iaaf.org/athletes/athlete=196507" xr:uid="{00000000-0004-0000-0100-0000FA010000}"/>
    <hyperlink ref="BD10" r:id="rId508" display="https://www.iaaf.org/athletes/athlete=138200" xr:uid="{00000000-0004-0000-0100-0000FB010000}"/>
    <hyperlink ref="BD11" r:id="rId509" display="https://www.iaaf.org/athletes/athlete=196596" xr:uid="{00000000-0004-0000-0100-0000FC010000}"/>
    <hyperlink ref="BD12" r:id="rId510" display="https://www.iaaf.org/athletes/athlete=248717" xr:uid="{00000000-0004-0000-0100-0000FD010000}"/>
    <hyperlink ref="BD13" r:id="rId511" display="https://www.iaaf.org/athletes/athlete=250257" xr:uid="{00000000-0004-0000-0100-0000FE010000}"/>
    <hyperlink ref="BD14" r:id="rId512" display="https://www.iaaf.org/athletes/athlete=171546" xr:uid="{00000000-0004-0000-0100-0000FF010000}"/>
    <hyperlink ref="BD15" r:id="rId513" display="https://www.iaaf.org/athletes/athlete=135263" xr:uid="{00000000-0004-0000-0100-000000020000}"/>
    <hyperlink ref="BD16" r:id="rId514" display="https://www.iaaf.org/athletes/athlete=183007" xr:uid="{00000000-0004-0000-0100-000001020000}"/>
    <hyperlink ref="BD17" r:id="rId515" display="https://www.iaaf.org/athletes/athlete=185461" xr:uid="{00000000-0004-0000-0100-000002020000}"/>
    <hyperlink ref="BD18" r:id="rId516" display="https://www.iaaf.org/athletes/athlete=265241" xr:uid="{00000000-0004-0000-0100-000003020000}"/>
    <hyperlink ref="BD19" r:id="rId517" display="https://www.iaaf.org/athletes/athlete=248700" xr:uid="{00000000-0004-0000-0100-000004020000}"/>
    <hyperlink ref="BD20" r:id="rId518" display="https://www.iaaf.org/athletes/athlete=50351" xr:uid="{00000000-0004-0000-0100-000005020000}"/>
    <hyperlink ref="BD21" r:id="rId519" display="https://www.iaaf.org/athletes/athlete=9824" xr:uid="{00000000-0004-0000-0100-000006020000}"/>
    <hyperlink ref="BD22" r:id="rId520" display="https://www.iaaf.org/athletes/athlete=56029" xr:uid="{00000000-0004-0000-0100-000007020000}"/>
    <hyperlink ref="BD23" r:id="rId521" display="https://www.iaaf.org/athletes/athlete=208953" xr:uid="{00000000-0004-0000-0100-000008020000}"/>
    <hyperlink ref="BD24" r:id="rId522" display="https://www.iaaf.org/athletes/athlete=238386" xr:uid="{00000000-0004-0000-0100-000009020000}"/>
    <hyperlink ref="BD25" r:id="rId523" display="https://www.iaaf.org/athletes/athlete=179892" xr:uid="{00000000-0004-0000-0100-00000A020000}"/>
    <hyperlink ref="BD26" r:id="rId524" display="https://www.iaaf.org/athletes/athlete=137796" xr:uid="{00000000-0004-0000-0100-00000B020000}"/>
    <hyperlink ref="BD27" r:id="rId525" display="https://www.iaaf.org/athletes/athlete=203604" xr:uid="{00000000-0004-0000-0100-00000C020000}"/>
    <hyperlink ref="BD28" r:id="rId526" display="https://www.iaaf.org/athletes/athlete=246331" xr:uid="{00000000-0004-0000-0100-00000D020000}"/>
    <hyperlink ref="BD29" r:id="rId527" display="https://www.iaaf.org/athletes/athlete=201943" xr:uid="{00000000-0004-0000-0100-00000E020000}"/>
    <hyperlink ref="BD30" r:id="rId528" display="https://www.iaaf.org/athletes/athlete=3615" xr:uid="{00000000-0004-0000-0100-00000F020000}"/>
    <hyperlink ref="BD31" r:id="rId529" display="https://www.iaaf.org/athletes/athlete=176087" xr:uid="{00000000-0004-0000-0100-000010020000}"/>
    <hyperlink ref="BD32" r:id="rId530" display="https://www.iaaf.org/athletes/athlete=50129" xr:uid="{00000000-0004-0000-0100-000011020000}"/>
    <hyperlink ref="BD33" r:id="rId531" display="https://www.iaaf.org/athletes/athlete=183361" xr:uid="{00000000-0004-0000-0100-000012020000}"/>
    <hyperlink ref="BD34" r:id="rId532" display="https://www.iaaf.org/athletes/athlete=131970" xr:uid="{00000000-0004-0000-0100-000013020000}"/>
    <hyperlink ref="BD35" r:id="rId533" display="https://www.iaaf.org/athletes/athlete=402" xr:uid="{00000000-0004-0000-0100-000014020000}"/>
    <hyperlink ref="BD36" r:id="rId534" display="https://www.iaaf.org/athletes/athlete=310950" xr:uid="{00000000-0004-0000-0100-000015020000}"/>
    <hyperlink ref="BD37" r:id="rId535" display="https://www.iaaf.org/athletes/athlete=231876" xr:uid="{00000000-0004-0000-0100-000016020000}"/>
    <hyperlink ref="BD38" r:id="rId536" display="https://www.iaaf.org/athletes/athlete=175054" xr:uid="{00000000-0004-0000-0100-000017020000}"/>
    <hyperlink ref="BD39" r:id="rId537" display="https://www.iaaf.org/athletes/athlete=202173" xr:uid="{00000000-0004-0000-0100-000018020000}"/>
    <hyperlink ref="BD40" r:id="rId538" display="https://www.iaaf.org/athletes/athlete=5118" xr:uid="{00000000-0004-0000-0100-000019020000}"/>
    <hyperlink ref="BD41" r:id="rId539" display="https://www.iaaf.org/athletes/athlete=223751" xr:uid="{00000000-0004-0000-0100-00001A020000}"/>
    <hyperlink ref="BD42" r:id="rId540" display="https://www.iaaf.org/athletes/athlete=248716" xr:uid="{00000000-0004-0000-0100-00001B020000}"/>
    <hyperlink ref="BD43" r:id="rId541" display="https://www.iaaf.org/athletes/athlete=9100" xr:uid="{00000000-0004-0000-0100-00001C020000}"/>
    <hyperlink ref="BD44" r:id="rId542" display="https://www.iaaf.org/athletes/athlete=211456" xr:uid="{00000000-0004-0000-0100-00001D020000}"/>
    <hyperlink ref="BD45" r:id="rId543" display="https://www.iaaf.org/athletes/athlete=12695" xr:uid="{00000000-0004-0000-0100-00001E020000}"/>
    <hyperlink ref="BD46" r:id="rId544" display="https://www.iaaf.org/athletes/athlete=207765" xr:uid="{00000000-0004-0000-0100-00001F020000}"/>
    <hyperlink ref="BD47" r:id="rId545" display="https://www.iaaf.org/athletes/athlete=282950" xr:uid="{00000000-0004-0000-0100-000020020000}"/>
    <hyperlink ref="BD48" r:id="rId546" display="https://www.iaaf.org/athletes/athlete=10008" xr:uid="{00000000-0004-0000-0100-000021020000}"/>
    <hyperlink ref="BD49" r:id="rId547" display="https://www.iaaf.org/athletes/athlete=55426" xr:uid="{00000000-0004-0000-0100-000022020000}"/>
    <hyperlink ref="BD50" r:id="rId548" display="https://www.iaaf.org/athletes/athlete=56071" xr:uid="{00000000-0004-0000-0100-000023020000}"/>
    <hyperlink ref="BD51" r:id="rId549" display="https://www.iaaf.org/athletes/athlete=169928" xr:uid="{00000000-0004-0000-0100-000024020000}"/>
    <hyperlink ref="BD52" r:id="rId550" display="https://www.iaaf.org/athletes/athlete=283623" xr:uid="{00000000-0004-0000-0100-000025020000}"/>
    <hyperlink ref="BI3" r:id="rId551" display="https://www.iaaf.org/athletes/athlete=226511" xr:uid="{00000000-0004-0000-0100-000026020000}"/>
    <hyperlink ref="BI4" r:id="rId552" display="https://www.iaaf.org/athletes/athlete=171229" xr:uid="{00000000-0004-0000-0100-000027020000}"/>
    <hyperlink ref="BI5" r:id="rId553" display="https://www.iaaf.org/athletes/athlete=194275" xr:uid="{00000000-0004-0000-0100-000028020000}"/>
    <hyperlink ref="BI6" r:id="rId554" display="https://www.iaaf.org/athletes/athlete=184495" xr:uid="{00000000-0004-0000-0100-000029020000}"/>
    <hyperlink ref="BI7" r:id="rId555" display="https://www.iaaf.org/athletes/athlete=272459" xr:uid="{00000000-0004-0000-0100-00002A020000}"/>
    <hyperlink ref="BI8" r:id="rId556" display="https://www.iaaf.org/athletes/athlete=181883" xr:uid="{00000000-0004-0000-0100-00002B020000}"/>
    <hyperlink ref="BI9" r:id="rId557" display="https://www.iaaf.org/athletes/athlete=184214" xr:uid="{00000000-0004-0000-0100-00002C020000}"/>
    <hyperlink ref="BI10" r:id="rId558" display="https://www.iaaf.org/athletes/athlete=187603" xr:uid="{00000000-0004-0000-0100-00002D020000}"/>
    <hyperlink ref="BI11" r:id="rId559" display="https://www.iaaf.org/athletes/athlete=68169" xr:uid="{00000000-0004-0000-0100-00002E020000}"/>
    <hyperlink ref="BI12" r:id="rId560" display="https://www.iaaf.org/athletes/athlete=263953" xr:uid="{00000000-0004-0000-0100-00002F020000}"/>
    <hyperlink ref="BI13" r:id="rId561" display="https://www.iaaf.org/athletes/athlete=132800" xr:uid="{00000000-0004-0000-0100-000030020000}"/>
    <hyperlink ref="BI14" r:id="rId562" display="https://www.iaaf.org/athletes/athlete=273291" xr:uid="{00000000-0004-0000-0100-000031020000}"/>
    <hyperlink ref="BI15" r:id="rId563" display="https://www.iaaf.org/athletes/athlete=130396" xr:uid="{00000000-0004-0000-0100-000032020000}"/>
    <hyperlink ref="BI16" r:id="rId564" display="https://www.iaaf.org/athletes/athlete=194277" xr:uid="{00000000-0004-0000-0100-000033020000}"/>
    <hyperlink ref="BI17" r:id="rId565" display="https://www.iaaf.org/athletes/athlete=62935" xr:uid="{00000000-0004-0000-0100-000034020000}"/>
    <hyperlink ref="BI18" r:id="rId566" display="https://www.iaaf.org/athletes/athlete=174853" xr:uid="{00000000-0004-0000-0100-000035020000}"/>
    <hyperlink ref="BI19" r:id="rId567" display="https://www.iaaf.org/athletes/athlete=181712" xr:uid="{00000000-0004-0000-0100-000036020000}"/>
    <hyperlink ref="BI20" r:id="rId568" display="https://www.iaaf.org/athletes/athlete=61970" xr:uid="{00000000-0004-0000-0100-000037020000}"/>
    <hyperlink ref="BI21" r:id="rId569" display="https://www.iaaf.org/athletes/athlete=61208" xr:uid="{00000000-0004-0000-0100-000038020000}"/>
    <hyperlink ref="BI22" r:id="rId570" display="https://www.iaaf.org/athletes/athlete=131053" xr:uid="{00000000-0004-0000-0100-000039020000}"/>
    <hyperlink ref="BI23" r:id="rId571" display="https://www.iaaf.org/athletes/athlete=183925" xr:uid="{00000000-0004-0000-0100-00003A020000}"/>
    <hyperlink ref="BI24" r:id="rId572" display="https://www.iaaf.org/athletes/athlete=249056" xr:uid="{00000000-0004-0000-0100-00003B020000}"/>
    <hyperlink ref="BI25" r:id="rId573" display="https://www.iaaf.org/athletes/athlete=282210" xr:uid="{00000000-0004-0000-0100-00003C020000}"/>
    <hyperlink ref="BI26" r:id="rId574" display="https://www.iaaf.org/athletes/athlete=183201" xr:uid="{00000000-0004-0000-0100-00003D020000}"/>
    <hyperlink ref="BI27" r:id="rId575" display="https://www.iaaf.org/athletes/athlete=61644" xr:uid="{00000000-0004-0000-0100-00003E020000}"/>
    <hyperlink ref="BI28" r:id="rId576" display="https://www.iaaf.org/athletes/athlete=242955" xr:uid="{00000000-0004-0000-0100-00003F020000}"/>
    <hyperlink ref="BI29" r:id="rId577" display="https://www.iaaf.org/athletes/athlete=110270" xr:uid="{00000000-0004-0000-0100-000040020000}"/>
    <hyperlink ref="BI30" r:id="rId578" display="https://www.iaaf.org/athletes/athlete=281867" xr:uid="{00000000-0004-0000-0100-000041020000}"/>
    <hyperlink ref="BI31" r:id="rId579" display="https://www.iaaf.org/athletes/athlete=188197" xr:uid="{00000000-0004-0000-0100-000042020000}"/>
    <hyperlink ref="BI32" r:id="rId580" display="https://www.iaaf.org/athletes/athlete=110286" xr:uid="{00000000-0004-0000-0100-000043020000}"/>
    <hyperlink ref="BI33" r:id="rId581" display="https://www.iaaf.org/athletes/athlete=68012" xr:uid="{00000000-0004-0000-0100-000044020000}"/>
    <hyperlink ref="BI34" r:id="rId582" display="https://www.iaaf.org/athletes/athlete=60848" xr:uid="{00000000-0004-0000-0100-000045020000}"/>
    <hyperlink ref="BI35" r:id="rId583" display="https://www.iaaf.org/athletes/athlete=293209" xr:uid="{00000000-0004-0000-0100-000046020000}"/>
    <hyperlink ref="BI36" r:id="rId584" display="https://www.iaaf.org/athletes/athlete=70967" xr:uid="{00000000-0004-0000-0100-000047020000}"/>
    <hyperlink ref="BI37" r:id="rId585" display="https://www.iaaf.org/athletes/athlete=185417" xr:uid="{00000000-0004-0000-0100-000048020000}"/>
    <hyperlink ref="BI38" r:id="rId586" display="https://www.iaaf.org/athletes/athlete=61588" xr:uid="{00000000-0004-0000-0100-000049020000}"/>
    <hyperlink ref="BI39" r:id="rId587" display="https://www.iaaf.org/athletes/athlete=312713" xr:uid="{00000000-0004-0000-0100-00004A020000}"/>
    <hyperlink ref="BI40" r:id="rId588" display="https://www.iaaf.org/athletes/athlete=197607" xr:uid="{00000000-0004-0000-0100-00004B020000}"/>
    <hyperlink ref="BI41" r:id="rId589" display="https://www.iaaf.org/athletes/athlete=68278" xr:uid="{00000000-0004-0000-0100-00004C020000}"/>
    <hyperlink ref="BI42" r:id="rId590" display="https://www.iaaf.org/athletes/athlete=132823" xr:uid="{00000000-0004-0000-0100-00004D020000}"/>
    <hyperlink ref="BI43" r:id="rId591" display="https://www.iaaf.org/athletes/athlete=137887" xr:uid="{00000000-0004-0000-0100-00004E020000}"/>
    <hyperlink ref="BI44" r:id="rId592" display="https://www.iaaf.org/athletes/athlete=249835" xr:uid="{00000000-0004-0000-0100-00004F020000}"/>
    <hyperlink ref="BI45" r:id="rId593" display="https://www.iaaf.org/athletes/athlete=200448" xr:uid="{00000000-0004-0000-0100-000050020000}"/>
    <hyperlink ref="BI46" r:id="rId594" display="https://www.iaaf.org/athletes/athlete=60858" xr:uid="{00000000-0004-0000-0100-000051020000}"/>
    <hyperlink ref="BI47" r:id="rId595" display="https://www.iaaf.org/athletes/athlete=171450" xr:uid="{00000000-0004-0000-0100-000052020000}"/>
    <hyperlink ref="BI48" r:id="rId596" display="https://www.iaaf.org/athletes/athlete=208363" xr:uid="{00000000-0004-0000-0100-000053020000}"/>
    <hyperlink ref="BI49" r:id="rId597" display="https://www.iaaf.org/athletes/athlete=70338" xr:uid="{00000000-0004-0000-0100-000054020000}"/>
    <hyperlink ref="BI50" r:id="rId598" display="https://www.iaaf.org/athletes/athlete=236520" xr:uid="{00000000-0004-0000-0100-000055020000}"/>
    <hyperlink ref="BI51" r:id="rId599" display="https://www.iaaf.org/athletes/athlete=291913" xr:uid="{00000000-0004-0000-0100-000056020000}"/>
    <hyperlink ref="BI52" r:id="rId600" display="https://www.iaaf.org/athletes/athlete=270815" xr:uid="{00000000-0004-0000-0100-000057020000}"/>
    <hyperlink ref="BQ3" r:id="rId601" display="https://www.iaaf.org/athletes/athlete=9824" xr:uid="{00000000-0004-0000-0100-000058020000}"/>
    <hyperlink ref="BQ4" r:id="rId602" display="https://www.iaaf.org/athletes/athlete=135263" xr:uid="{00000000-0004-0000-0100-000059020000}"/>
    <hyperlink ref="BQ5" r:id="rId603" display="https://www.iaaf.org/athletes/athlete=233041" xr:uid="{00000000-0004-0000-0100-00005A020000}"/>
    <hyperlink ref="BQ6" r:id="rId604" display="https://www.iaaf.org/athletes/athlete=1936" xr:uid="{00000000-0004-0000-0100-00005B020000}"/>
    <hyperlink ref="BQ7" r:id="rId605" display="https://www.iaaf.org/athletes/athlete=258588" xr:uid="{00000000-0004-0000-0100-00005C020000}"/>
    <hyperlink ref="BQ8" r:id="rId606" display="https://www.iaaf.org/athletes/athlete=131340" xr:uid="{00000000-0004-0000-0100-00005D020000}"/>
    <hyperlink ref="BQ9" r:id="rId607" display="https://www.iaaf.org/athletes/athlete=232780" xr:uid="{00000000-0004-0000-0100-00005E020000}"/>
    <hyperlink ref="BQ10" r:id="rId608" display="https://www.iaaf.org/athletes/athlete=201943" xr:uid="{00000000-0004-0000-0100-00005F020000}"/>
    <hyperlink ref="BQ11" r:id="rId609" display="https://www.iaaf.org/athletes/athlete=292900" xr:uid="{00000000-0004-0000-0100-000060020000}"/>
    <hyperlink ref="BQ12" r:id="rId610" display="https://www.iaaf.org/athletes/athlete=179892" xr:uid="{00000000-0004-0000-0100-000061020000}"/>
    <hyperlink ref="BQ13" r:id="rId611" display="https://www.iaaf.org/athletes/athlete=280298" xr:uid="{00000000-0004-0000-0100-000062020000}"/>
    <hyperlink ref="BQ14" r:id="rId612" display="https://www.iaaf.org/athletes/athlete=402" xr:uid="{00000000-0004-0000-0100-000063020000}"/>
    <hyperlink ref="BQ15" r:id="rId613" display="https://www.iaaf.org/athletes/athlete=56025" xr:uid="{00000000-0004-0000-0100-000064020000}"/>
    <hyperlink ref="BQ16" r:id="rId614" display="https://www.iaaf.org/athletes/athlete=202173" xr:uid="{00000000-0004-0000-0100-000065020000}"/>
    <hyperlink ref="BQ17" r:id="rId615" display="https://www.iaaf.org/athletes/athlete=293047" xr:uid="{00000000-0004-0000-0100-000066020000}"/>
    <hyperlink ref="BQ18" r:id="rId616" display="https://www.iaaf.org/athletes/athlete=190507" xr:uid="{00000000-0004-0000-0100-000067020000}"/>
    <hyperlink ref="BQ19" r:id="rId617" display="https://www.iaaf.org/athletes/athlete=9100" xr:uid="{00000000-0004-0000-0100-000068020000}"/>
    <hyperlink ref="BQ20" r:id="rId618" display="https://www.iaaf.org/athletes/athlete=131341" xr:uid="{00000000-0004-0000-0100-000069020000}"/>
    <hyperlink ref="BQ21" r:id="rId619" display="https://www.iaaf.org/athletes/athlete=91" xr:uid="{00000000-0004-0000-0100-00006A020000}"/>
    <hyperlink ref="BQ22" r:id="rId620" display="https://www.iaaf.org/athletes/athlete=15134" xr:uid="{00000000-0004-0000-0100-00006B020000}"/>
    <hyperlink ref="BQ23" r:id="rId621" display="https://www.iaaf.org/athletes/athlete=191718" xr:uid="{00000000-0004-0000-0100-00006C020000}"/>
    <hyperlink ref="BQ24" r:id="rId622" display="https://www.iaaf.org/athletes/athlete=248717" xr:uid="{00000000-0004-0000-0100-00006D020000}"/>
    <hyperlink ref="BQ25" r:id="rId623" display="https://www.iaaf.org/athletes/athlete=131970" xr:uid="{00000000-0004-0000-0100-00006E020000}"/>
    <hyperlink ref="BQ26" r:id="rId624" display="https://www.iaaf.org/athletes/athlete=170276" xr:uid="{00000000-0004-0000-0100-00006F020000}"/>
    <hyperlink ref="BQ27" r:id="rId625" display="https://www.iaaf.org/athletes/athlete=248940" xr:uid="{00000000-0004-0000-0100-000070020000}"/>
    <hyperlink ref="BQ28" r:id="rId626" display="https://www.iaaf.org/athletes/athlete=186911" xr:uid="{00000000-0004-0000-0100-000071020000}"/>
    <hyperlink ref="BQ29" r:id="rId627" display="https://www.iaaf.org/athletes/athlete=571" xr:uid="{00000000-0004-0000-0100-000072020000}"/>
    <hyperlink ref="BQ30" r:id="rId628" display="https://www.iaaf.org/athletes/athlete=1729" xr:uid="{00000000-0004-0000-0100-000073020000}"/>
    <hyperlink ref="BQ31" r:id="rId629" display="https://www.iaaf.org/athletes/athlete=519" xr:uid="{00000000-0004-0000-0100-000074020000}"/>
    <hyperlink ref="BQ32" r:id="rId630" display="https://www.iaaf.org/athletes/athlete=248716" xr:uid="{00000000-0004-0000-0100-000075020000}"/>
    <hyperlink ref="BQ33" r:id="rId631" display="https://www.iaaf.org/athletes/athlete=20604" xr:uid="{00000000-0004-0000-0100-000076020000}"/>
    <hyperlink ref="BQ34" r:id="rId632" display="https://www.iaaf.org/athletes/athlete=258786" xr:uid="{00000000-0004-0000-0100-000077020000}"/>
    <hyperlink ref="BQ35" r:id="rId633" display="https://www.iaaf.org/athletes/athlete=191710" xr:uid="{00000000-0004-0000-0100-000078020000}"/>
    <hyperlink ref="BQ36" r:id="rId634" display="https://www.iaaf.org/athletes/athlete=50437" xr:uid="{00000000-0004-0000-0100-000079020000}"/>
    <hyperlink ref="BQ37" r:id="rId635" display="https://www.iaaf.org/athletes/athlete=280612" xr:uid="{00000000-0004-0000-0100-00007A020000}"/>
    <hyperlink ref="BQ38" r:id="rId636" display="https://www.iaaf.org/athletes/athlete=131000" xr:uid="{00000000-0004-0000-0100-00007B020000}"/>
    <hyperlink ref="BQ39" r:id="rId637" display="https://www.iaaf.org/athletes/athlete=223704" xr:uid="{00000000-0004-0000-0100-00007C020000}"/>
    <hyperlink ref="BQ40" r:id="rId638" display="https://www.iaaf.org/athletes/athlete=171456" xr:uid="{00000000-0004-0000-0100-00007D020000}"/>
    <hyperlink ref="BQ41" r:id="rId639" display="https://www.iaaf.org/athletes/athlete=134832" xr:uid="{00000000-0004-0000-0100-00007E020000}"/>
    <hyperlink ref="BQ42" r:id="rId640" display="https://www.iaaf.org/athletes/athlete=247669" xr:uid="{00000000-0004-0000-0100-00007F020000}"/>
    <hyperlink ref="BQ43" r:id="rId641" display="https://www.iaaf.org/athletes/athlete=228630" xr:uid="{00000000-0004-0000-0100-000080020000}"/>
    <hyperlink ref="BQ44" r:id="rId642" display="https://www.iaaf.org/athletes/athlete=189920" xr:uid="{00000000-0004-0000-0100-000081020000}"/>
    <hyperlink ref="BQ45" r:id="rId643" display="https://www.iaaf.org/athletes/athlete=181141" xr:uid="{00000000-0004-0000-0100-000082020000}"/>
    <hyperlink ref="BQ46" r:id="rId644" display="https://www.iaaf.org/athletes/athlete=261" xr:uid="{00000000-0004-0000-0100-000083020000}"/>
    <hyperlink ref="BQ47" r:id="rId645" display="https://www.iaaf.org/athletes/athlete=9716" xr:uid="{00000000-0004-0000-0100-000084020000}"/>
    <hyperlink ref="BQ48" r:id="rId646" display="https://www.iaaf.org/athletes/athlete=3699" xr:uid="{00000000-0004-0000-0100-000085020000}"/>
    <hyperlink ref="BQ49" r:id="rId647" display="https://www.iaaf.org/athletes/athlete=242496" xr:uid="{00000000-0004-0000-0100-000086020000}"/>
    <hyperlink ref="BQ50" r:id="rId648" display="https://www.iaaf.org/athletes/athlete=131346" xr:uid="{00000000-0004-0000-0100-000087020000}"/>
    <hyperlink ref="BQ51" r:id="rId649" display="https://www.iaaf.org/athletes/athlete=55370" xr:uid="{00000000-0004-0000-0100-000088020000}"/>
    <hyperlink ref="BQ52" r:id="rId650" display="https://www.iaaf.org/athletes/athlete=2170" xr:uid="{00000000-0004-0000-0100-000089020000}"/>
    <hyperlink ref="BV3" r:id="rId651" display="https://www.iaaf.org/athletes/athlete=226511" xr:uid="{00000000-0004-0000-0100-00008A020000}"/>
    <hyperlink ref="BV4" r:id="rId652" display="https://www.iaaf.org/athletes/athlete=63389" xr:uid="{00000000-0004-0000-0100-00008B020000}"/>
    <hyperlink ref="BV5" r:id="rId653" display="https://www.iaaf.org/athletes/athlete=110030" xr:uid="{00000000-0004-0000-0100-00008C020000}"/>
    <hyperlink ref="BV6" r:id="rId654" display="https://www.iaaf.org/athletes/athlete=132548" xr:uid="{00000000-0004-0000-0100-00008D020000}"/>
    <hyperlink ref="BV7" r:id="rId655" display="https://www.iaaf.org/athletes/athlete=67840" xr:uid="{00000000-0004-0000-0100-00008E020000}"/>
    <hyperlink ref="BV8" r:id="rId656" display="https://www.iaaf.org/athletes/athlete=64210" xr:uid="{00000000-0004-0000-0100-00008F020000}"/>
    <hyperlink ref="BV9" r:id="rId657" display="https://www.iaaf.org/athletes/athlete=115545" xr:uid="{00000000-0004-0000-0100-000090020000}"/>
    <hyperlink ref="BV10" r:id="rId658" display="https://www.iaaf.org/athletes/athlete=60838" xr:uid="{00000000-0004-0000-0100-000091020000}"/>
    <hyperlink ref="BV11" r:id="rId659" display="https://www.iaaf.org/athletes/athlete=131245" xr:uid="{00000000-0004-0000-0100-000092020000}"/>
    <hyperlink ref="BV12" r:id="rId660" display="https://www.iaaf.org/athletes/athlete=65452" xr:uid="{00000000-0004-0000-0100-000093020000}"/>
    <hyperlink ref="BV13" r:id="rId661" display="https://www.iaaf.org/athletes/athlete=132545" xr:uid="{00000000-0004-0000-0100-000094020000}"/>
    <hyperlink ref="BV14" r:id="rId662" display="https://www.iaaf.org/athletes/athlete=131244" xr:uid="{00000000-0004-0000-0100-000095020000}"/>
    <hyperlink ref="BV15" r:id="rId663" display="https://www.iaaf.org/athletes/athlete=272459" xr:uid="{00000000-0004-0000-0100-000096020000}"/>
    <hyperlink ref="BV16" r:id="rId664" display="https://www.iaaf.org/athletes/athlete=60203" xr:uid="{00000000-0004-0000-0100-000097020000}"/>
    <hyperlink ref="BV17" r:id="rId665" display="https://www.iaaf.org/athletes/athlete=169765" xr:uid="{00000000-0004-0000-0100-000098020000}"/>
    <hyperlink ref="BV18" r:id="rId666" display="https://www.iaaf.org/athletes/athlete=192230" xr:uid="{00000000-0004-0000-0100-000099020000}"/>
    <hyperlink ref="BV19" r:id="rId667" display="https://www.iaaf.org/athletes/athlete=273291" xr:uid="{00000000-0004-0000-0100-00009A020000}"/>
    <hyperlink ref="BV20" r:id="rId668" display="https://www.iaaf.org/athletes/athlete=286198" xr:uid="{00000000-0004-0000-0100-00009B020000}"/>
    <hyperlink ref="BV21" r:id="rId669" display="https://www.iaaf.org/athletes/athlete=196312" xr:uid="{00000000-0004-0000-0100-00009C020000}"/>
    <hyperlink ref="BV22" r:id="rId670" display="https://www.iaaf.org/athletes/athlete=204835" xr:uid="{00000000-0004-0000-0100-00009D020000}"/>
    <hyperlink ref="BV23" r:id="rId671" display="https://www.iaaf.org/athletes/athlete=67834" xr:uid="{00000000-0004-0000-0100-00009E020000}"/>
    <hyperlink ref="BV24" r:id="rId672" display="https://www.iaaf.org/athletes/athlete=254303" xr:uid="{00000000-0004-0000-0100-00009F020000}"/>
    <hyperlink ref="BV25" r:id="rId673" display="https://www.iaaf.org/athletes/athlete=193929" xr:uid="{00000000-0004-0000-0100-0000A0020000}"/>
    <hyperlink ref="BV26" r:id="rId674" display="https://www.iaaf.org/athletes/athlete=61533" xr:uid="{00000000-0004-0000-0100-0000A1020000}"/>
    <hyperlink ref="BV27" r:id="rId675" display="https://www.iaaf.org/athletes/athlete=248056" xr:uid="{00000000-0004-0000-0100-0000A2020000}"/>
    <hyperlink ref="BV28" r:id="rId676" display="https://www.iaaf.org/athletes/athlete=66273" xr:uid="{00000000-0004-0000-0100-0000A3020000}"/>
    <hyperlink ref="BV29" r:id="rId677" display="https://www.iaaf.org/athletes/athlete=61520" xr:uid="{00000000-0004-0000-0100-0000A4020000}"/>
    <hyperlink ref="BV30" r:id="rId678" display="https://www.iaaf.org/athletes/athlete=61238" xr:uid="{00000000-0004-0000-0100-0000A5020000}"/>
    <hyperlink ref="BV31" r:id="rId679" display="https://www.iaaf.org/athletes/athlete=61612" xr:uid="{00000000-0004-0000-0100-0000A6020000}"/>
    <hyperlink ref="BV32" r:id="rId680" display="https://www.iaaf.org/athletes/athlete=131287" xr:uid="{00000000-0004-0000-0100-0000A7020000}"/>
    <hyperlink ref="BV33" r:id="rId681" display="https://www.iaaf.org/athletes/athlete=62935" xr:uid="{00000000-0004-0000-0100-0000A8020000}"/>
    <hyperlink ref="BV34" r:id="rId682" display="https://www.iaaf.org/athletes/athlete=136126" xr:uid="{00000000-0004-0000-0100-0000A9020000}"/>
    <hyperlink ref="BV35" r:id="rId683" display="https://www.iaaf.org/athletes/athlete=65591" xr:uid="{00000000-0004-0000-0100-0000AA020000}"/>
    <hyperlink ref="BV36" r:id="rId684" display="https://www.iaaf.org/athletes/athlete=263953" xr:uid="{00000000-0004-0000-0100-0000AB020000}"/>
    <hyperlink ref="BV37" r:id="rId685" display="https://www.iaaf.org/athletes/athlete=62743" xr:uid="{00000000-0004-0000-0100-0000AC020000}"/>
    <hyperlink ref="BV38" r:id="rId686" display="https://www.iaaf.org/athletes/athlete=61747" xr:uid="{00000000-0004-0000-0100-0000AD020000}"/>
    <hyperlink ref="BV39" r:id="rId687" display="https://www.iaaf.org/athletes/athlete=61549" xr:uid="{00000000-0004-0000-0100-0000AE020000}"/>
    <hyperlink ref="BV40" r:id="rId688" display="https://www.iaaf.org/athletes/athlete=200448" xr:uid="{00000000-0004-0000-0100-0000AF020000}"/>
    <hyperlink ref="BV41" r:id="rId689" display="https://www.iaaf.org/athletes/athlete=62590" xr:uid="{00000000-0004-0000-0100-0000B0020000}"/>
    <hyperlink ref="BV42" r:id="rId690" display="https://www.iaaf.org/athletes/athlete=67989" xr:uid="{00000000-0004-0000-0100-0000B1020000}"/>
    <hyperlink ref="BV43" r:id="rId691" display="https://www.iaaf.org/athletes/athlete=67861" xr:uid="{00000000-0004-0000-0100-0000B2020000}"/>
    <hyperlink ref="BV44" r:id="rId692" display="https://www.iaaf.org/athletes/athlete=65004" xr:uid="{00000000-0004-0000-0100-0000B3020000}"/>
    <hyperlink ref="BV45" r:id="rId693" display="https://www.iaaf.org/athletes/athlete=61644" xr:uid="{00000000-0004-0000-0100-0000B4020000}"/>
    <hyperlink ref="BV46" r:id="rId694" display="https://www.iaaf.org/athletes/athlete=66786" xr:uid="{00000000-0004-0000-0100-0000B5020000}"/>
    <hyperlink ref="BV47" r:id="rId695" display="https://www.iaaf.org/athletes/athlete=176431" xr:uid="{00000000-0004-0000-0100-0000B6020000}"/>
    <hyperlink ref="BV48" r:id="rId696" display="https://www.iaaf.org/athletes/athlete=67889" xr:uid="{00000000-0004-0000-0100-0000B7020000}"/>
    <hyperlink ref="BV49" r:id="rId697" display="https://www.iaaf.org/athletes/athlete=61655" xr:uid="{00000000-0004-0000-0100-0000B8020000}"/>
    <hyperlink ref="BV50" r:id="rId698" display="https://www.iaaf.org/athletes/athlete=281867" xr:uid="{00000000-0004-0000-0100-0000B9020000}"/>
    <hyperlink ref="BV51" r:id="rId699" display="https://www.iaaf.org/athletes/athlete=81089" xr:uid="{00000000-0004-0000-0100-0000BA020000}"/>
    <hyperlink ref="BV52" r:id="rId700" display="https://www.iaaf.org/athletes/athlete=66933" xr:uid="{00000000-0004-0000-0100-0000BB020000}"/>
    <hyperlink ref="CD3" r:id="rId701" display="https://www.iaaf.org/athletes/athlete=209036" xr:uid="{00000000-0004-0000-0100-0000BC020000}"/>
    <hyperlink ref="CD4" r:id="rId702" display="https://www.iaaf.org/athletes/athlete=4681" xr:uid="{00000000-0004-0000-0100-0000BD020000}"/>
    <hyperlink ref="CD5" r:id="rId703" display="https://www.iaaf.org/athletes/athlete=519" xr:uid="{00000000-0004-0000-0100-0000BE020000}"/>
    <hyperlink ref="CD6" r:id="rId704" display="https://www.iaaf.org/athletes/athlete=256997" xr:uid="{00000000-0004-0000-0100-0000BF020000}"/>
    <hyperlink ref="CD7" r:id="rId705" display="https://www.iaaf.org/athletes/athlete=583" xr:uid="{00000000-0004-0000-0100-0000C0020000}"/>
    <hyperlink ref="CD8" r:id="rId706" display="https://www.iaaf.org/athletes/athlete=208553" xr:uid="{00000000-0004-0000-0100-0000C1020000}"/>
    <hyperlink ref="CD9" r:id="rId707" display="https://www.iaaf.org/athletes/athlete=1493" xr:uid="{00000000-0004-0000-0100-0000C2020000}"/>
    <hyperlink ref="CD10" r:id="rId708" display="https://www.iaaf.org/athletes/athlete=134095" xr:uid="{00000000-0004-0000-0100-0000C3020000}"/>
    <hyperlink ref="CD11" r:id="rId709" display="https://www.iaaf.org/athletes/athlete=242622" xr:uid="{00000000-0004-0000-0100-0000C4020000}"/>
    <hyperlink ref="CD12" r:id="rId710" display="https://www.iaaf.org/athletes/athlete=137777" xr:uid="{00000000-0004-0000-0100-0000C5020000}"/>
    <hyperlink ref="CD13" r:id="rId711" display="https://www.iaaf.org/athletes/athlete=273168" xr:uid="{00000000-0004-0000-0100-0000C6020000}"/>
    <hyperlink ref="CD14" r:id="rId712" display="https://www.iaaf.org/athletes/athlete=265287" xr:uid="{00000000-0004-0000-0100-0000C7020000}"/>
    <hyperlink ref="CD15" r:id="rId713" display="https://www.iaaf.org/athletes/athlete=256590" xr:uid="{00000000-0004-0000-0100-0000C8020000}"/>
    <hyperlink ref="CD16" r:id="rId714" display="https://www.iaaf.org/athletes/athlete=20036" xr:uid="{00000000-0004-0000-0100-0000C9020000}"/>
    <hyperlink ref="CD17" r:id="rId715" display="https://www.iaaf.org/athletes/athlete=9321" xr:uid="{00000000-0004-0000-0100-0000CA020000}"/>
    <hyperlink ref="CD18" r:id="rId716" display="https://www.iaaf.org/athletes/athlete=1018" xr:uid="{00000000-0004-0000-0100-0000CB020000}"/>
    <hyperlink ref="CD19" r:id="rId717" display="https://www.iaaf.org/athletes/athlete=232780" xr:uid="{00000000-0004-0000-0100-0000CC020000}"/>
    <hyperlink ref="CD20" r:id="rId718" display="https://www.iaaf.org/athletes/athlete=21170" xr:uid="{00000000-0004-0000-0100-0000CD020000}"/>
    <hyperlink ref="CD21" r:id="rId719" display="https://www.iaaf.org/athletes/athlete=202385" xr:uid="{00000000-0004-0000-0100-0000CE020000}"/>
    <hyperlink ref="CD22" r:id="rId720" display="https://www.iaaf.org/athletes/athlete=9127" xr:uid="{00000000-0004-0000-0100-0000CF020000}"/>
    <hyperlink ref="CD23" r:id="rId721" display="https://www.iaaf.org/athletes/athlete=50022" xr:uid="{00000000-0004-0000-0100-0000D0020000}"/>
    <hyperlink ref="CD24" r:id="rId722" display="https://www.iaaf.org/athletes/athlete=20618" xr:uid="{00000000-0004-0000-0100-0000D1020000}"/>
    <hyperlink ref="CD25" r:id="rId723" display="https://www.iaaf.org/athletes/athlete=195576" xr:uid="{00000000-0004-0000-0100-0000D2020000}"/>
    <hyperlink ref="CD26" r:id="rId724" display="https://www.iaaf.org/athletes/athlete=137358" xr:uid="{00000000-0004-0000-0100-0000D3020000}"/>
    <hyperlink ref="CD27" r:id="rId725" display="https://www.iaaf.org/athletes/athlete=206261" xr:uid="{00000000-0004-0000-0100-0000D4020000}"/>
    <hyperlink ref="CD28" r:id="rId726" display="https://www.iaaf.org/athletes/athlete=283264" xr:uid="{00000000-0004-0000-0100-0000D5020000}"/>
    <hyperlink ref="CD29" r:id="rId727" display="https://www.iaaf.org/athletes/athlete=9214" xr:uid="{00000000-0004-0000-0100-0000D6020000}"/>
    <hyperlink ref="CD30" r:id="rId728" display="https://www.iaaf.org/athletes/athlete=174437" xr:uid="{00000000-0004-0000-0100-0000D7020000}"/>
    <hyperlink ref="CD31" r:id="rId729" display="https://www.iaaf.org/athletes/athlete=283015" xr:uid="{00000000-0004-0000-0100-0000D8020000}"/>
    <hyperlink ref="CD32" r:id="rId730" display="https://www.iaaf.org/athletes/athlete=571" xr:uid="{00000000-0004-0000-0100-0000D9020000}"/>
    <hyperlink ref="CD33" r:id="rId731" display="https://www.iaaf.org/athletes/athlete=171921" xr:uid="{00000000-0004-0000-0100-0000DA020000}"/>
    <hyperlink ref="CD34" r:id="rId732" display="https://www.iaaf.org/athletes/athlete=290834" xr:uid="{00000000-0004-0000-0100-0000DB020000}"/>
    <hyperlink ref="CD35" r:id="rId733" display="https://www.iaaf.org/athletes/athlete=227458" xr:uid="{00000000-0004-0000-0100-0000DC020000}"/>
    <hyperlink ref="CD36" r:id="rId734" display="https://www.iaaf.org/athletes/athlete=201635" xr:uid="{00000000-0004-0000-0100-0000DD020000}"/>
    <hyperlink ref="CD37" r:id="rId735" display="https://www.iaaf.org/athletes/athlete=789" xr:uid="{00000000-0004-0000-0100-0000DE020000}"/>
    <hyperlink ref="CD38" r:id="rId736" display="https://www.iaaf.org/athletes/athlete=248940" xr:uid="{00000000-0004-0000-0100-0000DF020000}"/>
    <hyperlink ref="CD39" r:id="rId737" display="https://www.iaaf.org/athletes/athlete=9905" xr:uid="{00000000-0004-0000-0100-0000E0020000}"/>
    <hyperlink ref="CD40" r:id="rId738" display="https://www.iaaf.org/athletes/athlete=136111" xr:uid="{00000000-0004-0000-0100-0000E1020000}"/>
    <hyperlink ref="CD41" r:id="rId739" display="https://www.iaaf.org/athletes/athlete=275447" xr:uid="{00000000-0004-0000-0100-0000E2020000}"/>
    <hyperlink ref="CD42" r:id="rId740" display="https://www.iaaf.org/athletes/athlete=1470" xr:uid="{00000000-0004-0000-0100-0000E3020000}"/>
    <hyperlink ref="CD43" r:id="rId741" display="https://www.iaaf.org/athletes/athlete=188478" xr:uid="{00000000-0004-0000-0100-0000E4020000}"/>
    <hyperlink ref="CD44" r:id="rId742" display="https://www.iaaf.org/athletes/athlete=177" xr:uid="{00000000-0004-0000-0100-0000E5020000}"/>
    <hyperlink ref="CD45" r:id="rId743" display="https://www.iaaf.org/athletes/athlete=137299" xr:uid="{00000000-0004-0000-0100-0000E6020000}"/>
    <hyperlink ref="CD46" r:id="rId744" display="https://www.iaaf.org/athletes/athlete=311758" xr:uid="{00000000-0004-0000-0100-0000E7020000}"/>
    <hyperlink ref="CD47" r:id="rId745" display="https://www.iaaf.org/athletes/athlete=265284" xr:uid="{00000000-0004-0000-0100-0000E8020000}"/>
    <hyperlink ref="CD48" r:id="rId746" display="https://www.iaaf.org/athletes/athlete=56025" xr:uid="{00000000-0004-0000-0100-0000E9020000}"/>
    <hyperlink ref="CD49" r:id="rId747" display="https://www.iaaf.org/athletes/athlete=233041" xr:uid="{00000000-0004-0000-0100-0000EA020000}"/>
    <hyperlink ref="CD50" r:id="rId748" display="https://www.iaaf.org/athletes/athlete=806" xr:uid="{00000000-0004-0000-0100-0000EB020000}"/>
    <hyperlink ref="CD51" r:id="rId749" display="https://www.iaaf.org/athletes/athlete=9822" xr:uid="{00000000-0004-0000-0100-0000EC020000}"/>
    <hyperlink ref="CD52" r:id="rId750" display="https://www.iaaf.org/athletes/athlete=820" xr:uid="{00000000-0004-0000-0100-0000ED020000}"/>
    <hyperlink ref="CI3" r:id="rId751" display="https://www.iaaf.org/athletes/athlete=64248" xr:uid="{00000000-0004-0000-0100-0000EE020000}"/>
    <hyperlink ref="CI4" r:id="rId752" display="https://www.iaaf.org/athletes/athlete=80770" xr:uid="{00000000-0004-0000-0100-0000EF020000}"/>
    <hyperlink ref="CI5" r:id="rId753" display="https://www.iaaf.org/athletes/athlete=241321" xr:uid="{00000000-0004-0000-0100-0000F0020000}"/>
    <hyperlink ref="CI6" r:id="rId754" display="https://www.iaaf.org/athletes/athlete=61558" xr:uid="{00000000-0004-0000-0100-0000F1020000}"/>
    <hyperlink ref="CI7" r:id="rId755" display="https://www.iaaf.org/athletes/athlete=66055" xr:uid="{00000000-0004-0000-0100-0000F2020000}"/>
    <hyperlink ref="CI8" r:id="rId756" display="https://www.iaaf.org/athletes/athlete=64210" xr:uid="{00000000-0004-0000-0100-0000F3020000}"/>
    <hyperlink ref="CI9" r:id="rId757" display="https://www.iaaf.org/athletes/athlete=61238" xr:uid="{00000000-0004-0000-0100-0000F4020000}"/>
    <hyperlink ref="CI10" r:id="rId758" display="https://www.iaaf.org/athletes/athlete=242560" xr:uid="{00000000-0004-0000-0100-0000F5020000}"/>
    <hyperlink ref="CI11" r:id="rId759" display="https://www.iaaf.org/athletes/athlete=64483" xr:uid="{00000000-0004-0000-0100-0000F6020000}"/>
    <hyperlink ref="CI12" r:id="rId760" display="https://www.iaaf.org/athletes/athlete=115137" xr:uid="{00000000-0004-0000-0100-0000F7020000}"/>
    <hyperlink ref="CI13" r:id="rId761" display="https://www.iaaf.org/athletes/athlete=67055" xr:uid="{00000000-0004-0000-0100-0000F8020000}"/>
    <hyperlink ref="CI14" r:id="rId762" display="https://www.iaaf.org/athletes/athlete=62015" xr:uid="{00000000-0004-0000-0100-0000F9020000}"/>
    <hyperlink ref="CI15" r:id="rId763" display="https://www.iaaf.org/athletes/athlete=61722" xr:uid="{00000000-0004-0000-0100-0000FA020000}"/>
    <hyperlink ref="CI16" r:id="rId764" display="https://www.iaaf.org/athletes/athlete=66939" xr:uid="{00000000-0004-0000-0100-0000FB020000}"/>
    <hyperlink ref="CI17" r:id="rId765" display="https://www.iaaf.org/athletes/athlete=273769" xr:uid="{00000000-0004-0000-0100-0000FC020000}"/>
    <hyperlink ref="CI18" r:id="rId766" display="https://www.iaaf.org/athletes/athlete=61971" xr:uid="{00000000-0004-0000-0100-0000FD020000}"/>
    <hyperlink ref="CI19" r:id="rId767" display="https://www.iaaf.org/athletes/athlete=67834" xr:uid="{00000000-0004-0000-0100-0000FE020000}"/>
    <hyperlink ref="CI20" r:id="rId768" display="https://www.iaaf.org/athletes/athlete=62537" xr:uid="{00000000-0004-0000-0100-0000FF020000}"/>
    <hyperlink ref="CI21" r:id="rId769" display="https://www.iaaf.org/athletes/athlete=66965" xr:uid="{00000000-0004-0000-0100-000000030000}"/>
    <hyperlink ref="CI22" r:id="rId770" display="https://www.iaaf.org/athletes/athlete=250432" xr:uid="{00000000-0004-0000-0100-000001030000}"/>
    <hyperlink ref="CI23" r:id="rId771" display="https://www.iaaf.org/athletes/athlete=60992" xr:uid="{00000000-0004-0000-0100-000002030000}"/>
    <hyperlink ref="CI24" r:id="rId772" display="https://www.iaaf.org/athletes/athlete=61521" xr:uid="{00000000-0004-0000-0100-000003030000}"/>
    <hyperlink ref="CI25" r:id="rId773" display="https://www.iaaf.org/athletes/athlete=66958" xr:uid="{00000000-0004-0000-0100-000004030000}"/>
    <hyperlink ref="CI26" r:id="rId774" display="https://www.iaaf.org/athletes/athlete=62743" xr:uid="{00000000-0004-0000-0100-000005030000}"/>
    <hyperlink ref="CI27" r:id="rId775" display="https://www.iaaf.org/athletes/athlete=66639" xr:uid="{00000000-0004-0000-0100-000006030000}"/>
    <hyperlink ref="CI28" r:id="rId776" display="https://www.iaaf.org/athletes/athlete=61520" xr:uid="{00000000-0004-0000-0100-000007030000}"/>
    <hyperlink ref="CI29" r:id="rId777" display="https://www.iaaf.org/athletes/athlete=61391" xr:uid="{00000000-0004-0000-0100-000008030000}"/>
    <hyperlink ref="CI30" r:id="rId778" display="https://www.iaaf.org/athletes/athlete=136842" xr:uid="{00000000-0004-0000-0100-000009030000}"/>
    <hyperlink ref="CI31" r:id="rId779" display="https://www.iaaf.org/athletes/athlete=171449" xr:uid="{00000000-0004-0000-0100-00000A030000}"/>
    <hyperlink ref="CI32" r:id="rId780" display="https://www.iaaf.org/athletes/athlete=134592" xr:uid="{00000000-0004-0000-0100-00000B030000}"/>
    <hyperlink ref="CI33" r:id="rId781" display="https://www.iaaf.org/athletes/athlete=61808" xr:uid="{00000000-0004-0000-0100-00000C030000}"/>
    <hyperlink ref="CI34" r:id="rId782" display="https://www.iaaf.org/athletes/athlete=286198" xr:uid="{00000000-0004-0000-0100-00000D030000}"/>
    <hyperlink ref="CI35" r:id="rId783" display="https://www.iaaf.org/athletes/athlete=67889" xr:uid="{00000000-0004-0000-0100-00000E030000}"/>
    <hyperlink ref="CI36" r:id="rId784" display="https://www.iaaf.org/athletes/athlete=60988" xr:uid="{00000000-0004-0000-0100-00000F030000}"/>
    <hyperlink ref="CI37" r:id="rId785" display="https://www.iaaf.org/athletes/athlete=63389" xr:uid="{00000000-0004-0000-0100-000010030000}"/>
    <hyperlink ref="CI38" r:id="rId786" display="https://www.iaaf.org/athletes/athlete=61258" xr:uid="{00000000-0004-0000-0100-000011030000}"/>
    <hyperlink ref="CI39" r:id="rId787" display="https://www.iaaf.org/athletes/athlete=60838" xr:uid="{00000000-0004-0000-0100-000012030000}"/>
    <hyperlink ref="CI40" r:id="rId788" display="https://www.iaaf.org/athletes/athlete=115704" xr:uid="{00000000-0004-0000-0100-000013030000}"/>
    <hyperlink ref="CI41" r:id="rId789" display="https://www.iaaf.org/athletes/athlete=170243" xr:uid="{00000000-0004-0000-0100-000014030000}"/>
    <hyperlink ref="CI42" r:id="rId790" display="https://www.iaaf.org/athletes/athlete=67229" xr:uid="{00000000-0004-0000-0100-000015030000}"/>
    <hyperlink ref="CI43" r:id="rId791" display="https://www.iaaf.org/athletes/athlete=68428" xr:uid="{00000000-0004-0000-0100-000016030000}"/>
    <hyperlink ref="CI44" r:id="rId792" display="https://www.iaaf.org/athletes/athlete=67920" xr:uid="{00000000-0004-0000-0100-000017030000}"/>
    <hyperlink ref="CI45" r:id="rId793" display="https://www.iaaf.org/athletes/athlete=170244" xr:uid="{00000000-0004-0000-0100-000018030000}"/>
    <hyperlink ref="CI46" r:id="rId794" display="https://www.iaaf.org/athletes/athlete=64627" xr:uid="{00000000-0004-0000-0100-000019030000}"/>
    <hyperlink ref="CI47" r:id="rId795" display="https://www.iaaf.org/athletes/athlete=68344" xr:uid="{00000000-0004-0000-0100-00001A030000}"/>
    <hyperlink ref="CI48" r:id="rId796" display="https://www.iaaf.org/athletes/athlete=132167" xr:uid="{00000000-0004-0000-0100-00001B030000}"/>
    <hyperlink ref="CI49" r:id="rId797" display="https://www.iaaf.org/athletes/athlete=60015" xr:uid="{00000000-0004-0000-0100-00001C030000}"/>
    <hyperlink ref="CI50" r:id="rId798" display="https://www.iaaf.org/athletes/athlete=67205" xr:uid="{00000000-0004-0000-0100-00001D030000}"/>
    <hyperlink ref="CI51" r:id="rId799" display="https://www.iaaf.org/athletes/athlete=62584" xr:uid="{00000000-0004-0000-0100-00001E030000}"/>
    <hyperlink ref="CI52" r:id="rId800" display="https://www.iaaf.org/athletes/athlete=71515" xr:uid="{00000000-0004-0000-0100-00001F030000}"/>
    <hyperlink ref="CQ3" r:id="rId801" display="https://www.iaaf.org/athletes/athlete=255162" xr:uid="{00000000-0004-0000-0100-000020030000}"/>
    <hyperlink ref="CQ4" r:id="rId802" display="https://www.iaaf.org/athletes/athlete=1308" xr:uid="{00000000-0004-0000-0100-000021030000}"/>
    <hyperlink ref="CQ5" r:id="rId803" display="https://www.iaaf.org/athletes/athlete=2400" xr:uid="{00000000-0004-0000-0100-000022030000}"/>
    <hyperlink ref="CQ6" r:id="rId804" display="https://www.iaaf.org/athletes/athlete=189309" xr:uid="{00000000-0004-0000-0100-000023030000}"/>
    <hyperlink ref="CQ7" r:id="rId805" display="https://www.iaaf.org/athletes/athlete=4118" xr:uid="{00000000-0004-0000-0100-000024030000}"/>
    <hyperlink ref="CQ8" r:id="rId806" display="https://www.iaaf.org/athletes/athlete=199606" xr:uid="{00000000-0004-0000-0100-000025030000}"/>
    <hyperlink ref="CQ9" r:id="rId807" display="https://www.iaaf.org/athletes/athlete=289106" xr:uid="{00000000-0004-0000-0100-000026030000}"/>
    <hyperlink ref="CQ10" r:id="rId808" display="https://www.iaaf.org/athletes/athlete=237317" xr:uid="{00000000-0004-0000-0100-000027030000}"/>
    <hyperlink ref="CQ11" r:id="rId809" display="https://www.iaaf.org/athletes/athlete=234724" xr:uid="{00000000-0004-0000-0100-000028030000}"/>
    <hyperlink ref="CQ12" r:id="rId810" display="https://www.iaaf.org/athletes/athlete=819" xr:uid="{00000000-0004-0000-0100-000029030000}"/>
    <hyperlink ref="CQ13" r:id="rId811" display="https://www.iaaf.org/athletes/athlete=7514" xr:uid="{00000000-0004-0000-0100-00002A030000}"/>
    <hyperlink ref="CQ14" r:id="rId812" display="https://www.iaaf.org/athletes/athlete=1626" xr:uid="{00000000-0004-0000-0100-00002B030000}"/>
    <hyperlink ref="CQ15" r:id="rId813" display="https://www.iaaf.org/athletes/athlete=290596" xr:uid="{00000000-0004-0000-0100-00002C030000}"/>
    <hyperlink ref="CQ16" r:id="rId814" display="https://www.iaaf.org/athletes/athlete=240343" xr:uid="{00000000-0004-0000-0100-00002D030000}"/>
    <hyperlink ref="CQ17" r:id="rId815" display="https://www.iaaf.org/athletes/athlete=262888" xr:uid="{00000000-0004-0000-0100-00002E030000}"/>
    <hyperlink ref="CQ18" r:id="rId816" display="https://www.iaaf.org/athletes/athlete=7528" xr:uid="{00000000-0004-0000-0100-00002F030000}"/>
    <hyperlink ref="CQ19" r:id="rId817" display="https://www.iaaf.org/athletes/athlete=258418" xr:uid="{00000000-0004-0000-0100-000030030000}"/>
    <hyperlink ref="CQ20" r:id="rId818" display="https://www.iaaf.org/athletes/athlete=284380" xr:uid="{00000000-0004-0000-0100-000031030000}"/>
    <hyperlink ref="CQ21" r:id="rId819" display="https://www.iaaf.org/athletes/athlete=132489" xr:uid="{00000000-0004-0000-0100-000032030000}"/>
    <hyperlink ref="CQ22" r:id="rId820" display="https://www.iaaf.org/athletes/athlete=50252" xr:uid="{00000000-0004-0000-0100-000033030000}"/>
    <hyperlink ref="CQ23" r:id="rId821" display="https://www.iaaf.org/athletes/athlete=20676" xr:uid="{00000000-0004-0000-0100-000034030000}"/>
    <hyperlink ref="CQ24" r:id="rId822" display="https://www.iaaf.org/athletes/athlete=182101" xr:uid="{00000000-0004-0000-0100-000035030000}"/>
    <hyperlink ref="CQ25" r:id="rId823" display="https://www.iaaf.org/athletes/athlete=249379" xr:uid="{00000000-0004-0000-0100-000036030000}"/>
    <hyperlink ref="CQ26" r:id="rId824" display="https://www.iaaf.org/athletes/athlete=8765" xr:uid="{00000000-0004-0000-0100-000037030000}"/>
    <hyperlink ref="CQ27" r:id="rId825" display="https://www.iaaf.org/athletes/athlete=1148" xr:uid="{00000000-0004-0000-0100-000038030000}"/>
    <hyperlink ref="CQ28" r:id="rId826" display="https://www.iaaf.org/athletes/athlete=5121" xr:uid="{00000000-0004-0000-0100-000039030000}"/>
    <hyperlink ref="CQ29" r:id="rId827" display="https://www.iaaf.org/athletes/athlete=181147" xr:uid="{00000000-0004-0000-0100-00003A030000}"/>
    <hyperlink ref="CQ30" r:id="rId828" display="https://www.iaaf.org/athletes/athlete=776" xr:uid="{00000000-0004-0000-0100-00003B030000}"/>
    <hyperlink ref="CQ31" r:id="rId829" display="https://www.iaaf.org/athletes/athlete=1430" xr:uid="{00000000-0004-0000-0100-00003C030000}"/>
    <hyperlink ref="CQ32" r:id="rId830" display="https://www.iaaf.org/athletes/athlete=289704" xr:uid="{00000000-0004-0000-0100-00003D030000}"/>
    <hyperlink ref="CQ33" r:id="rId831" display="https://www.iaaf.org/athletes/athlete=7732" xr:uid="{00000000-0004-0000-0100-00003E030000}"/>
    <hyperlink ref="CQ34" r:id="rId832" display="https://www.iaaf.org/athletes/athlete=1953" xr:uid="{00000000-0004-0000-0100-00003F030000}"/>
    <hyperlink ref="CQ35" r:id="rId833" display="https://www.iaaf.org/athletes/athlete=221172" xr:uid="{00000000-0004-0000-0100-000040030000}"/>
    <hyperlink ref="CQ36" r:id="rId834" display="https://www.iaaf.org/athletes/athlete=251811" xr:uid="{00000000-0004-0000-0100-000041030000}"/>
    <hyperlink ref="CQ37" r:id="rId835" display="https://www.iaaf.org/athletes/athlete=291733" xr:uid="{00000000-0004-0000-0100-000042030000}"/>
    <hyperlink ref="CQ38" r:id="rId836" display="https://www.iaaf.org/athletes/athlete=6164" xr:uid="{00000000-0004-0000-0100-000043030000}"/>
    <hyperlink ref="CQ39" r:id="rId837" display="https://www.iaaf.org/athletes/athlete=144" xr:uid="{00000000-0004-0000-0100-000044030000}"/>
    <hyperlink ref="CQ40" r:id="rId838" display="https://www.iaaf.org/athletes/athlete=2254" xr:uid="{00000000-0004-0000-0100-000045030000}"/>
    <hyperlink ref="CQ41" r:id="rId839" display="https://www.iaaf.org/athletes/athlete=185144" xr:uid="{00000000-0004-0000-0100-000046030000}"/>
    <hyperlink ref="CQ42" r:id="rId840" display="https://www.iaaf.org/athletes/athlete=296825" xr:uid="{00000000-0004-0000-0100-000047030000}"/>
    <hyperlink ref="CQ43" r:id="rId841" display="https://www.iaaf.org/athletes/athlete=2987" xr:uid="{00000000-0004-0000-0100-000048030000}"/>
    <hyperlink ref="CQ44" r:id="rId842" display="https://www.iaaf.org/athletes/athlete=130301" xr:uid="{00000000-0004-0000-0100-000049030000}"/>
    <hyperlink ref="CQ45" r:id="rId843" display="https://www.iaaf.org/athletes/athlete=132493" xr:uid="{00000000-0004-0000-0100-00004A030000}"/>
    <hyperlink ref="CQ46" r:id="rId844" display="https://www.iaaf.org/athletes/athlete=10414" xr:uid="{00000000-0004-0000-0100-00004B030000}"/>
    <hyperlink ref="CQ47" r:id="rId845" display="https://www.iaaf.org/athletes/athlete=8737" xr:uid="{00000000-0004-0000-0100-00004C030000}"/>
    <hyperlink ref="CQ48" r:id="rId846" display="https://www.iaaf.org/athletes/athlete=13860" xr:uid="{00000000-0004-0000-0100-00004D030000}"/>
    <hyperlink ref="CQ49" r:id="rId847" display="https://www.iaaf.org/athletes/athlete=9420" xr:uid="{00000000-0004-0000-0100-00004E030000}"/>
    <hyperlink ref="CQ50" r:id="rId848" display="https://www.iaaf.org/athletes/athlete=4134" xr:uid="{00000000-0004-0000-0100-00004F030000}"/>
    <hyperlink ref="CQ51" r:id="rId849" display="https://www.iaaf.org/athletes/athlete=5120" xr:uid="{00000000-0004-0000-0100-000050030000}"/>
    <hyperlink ref="CQ52" r:id="rId850" display="https://www.iaaf.org/athletes/athlete=188150" xr:uid="{00000000-0004-0000-0100-000051030000}"/>
    <hyperlink ref="CV3" r:id="rId851" display="https://www.iaaf.org/athletes/athlete=80703" xr:uid="{00000000-0004-0000-0100-000052030000}"/>
    <hyperlink ref="CV4" r:id="rId852" display="https://www.iaaf.org/athletes/athlete=64248" xr:uid="{00000000-0004-0000-0100-000053030000}"/>
    <hyperlink ref="CV5" r:id="rId853" display="https://www.iaaf.org/athletes/athlete=63353" xr:uid="{00000000-0004-0000-0100-000054030000}"/>
    <hyperlink ref="CV6" r:id="rId854" display="https://www.iaaf.org/athletes/athlete=71486" xr:uid="{00000000-0004-0000-0100-000055030000}"/>
    <hyperlink ref="CV7" r:id="rId855" display="https://www.iaaf.org/athletes/athlete=66925" xr:uid="{00000000-0004-0000-0100-000056030000}"/>
    <hyperlink ref="CV8" r:id="rId856" display="https://www.iaaf.org/athletes/athlete=63105" xr:uid="{00000000-0004-0000-0100-000057030000}"/>
    <hyperlink ref="CV9" r:id="rId857" display="https://www.iaaf.org/athletes/athlete=186339" xr:uid="{00000000-0004-0000-0100-000058030000}"/>
    <hyperlink ref="CV10" r:id="rId858" display="https://www.iaaf.org/athletes/athlete=60225" xr:uid="{00000000-0004-0000-0100-000059030000}"/>
    <hyperlink ref="CV11" r:id="rId859" display="https://www.iaaf.org/athletes/athlete=136719" xr:uid="{00000000-0004-0000-0100-00005A030000}"/>
    <hyperlink ref="CV12" r:id="rId860" display="https://www.iaaf.org/athletes/athlete=65312" xr:uid="{00000000-0004-0000-0100-00005B030000}"/>
    <hyperlink ref="CV13" r:id="rId861" display="https://www.iaaf.org/athletes/athlete=130320" xr:uid="{00000000-0004-0000-0100-00005C030000}"/>
    <hyperlink ref="CV14" r:id="rId862" display="https://www.iaaf.org/athletes/athlete=63345" xr:uid="{00000000-0004-0000-0100-00005D030000}"/>
    <hyperlink ref="CV15" r:id="rId863" display="https://www.iaaf.org/athletes/athlete=63328" xr:uid="{00000000-0004-0000-0100-00005E030000}"/>
    <hyperlink ref="CV16" r:id="rId864" display="https://www.iaaf.org/athletes/athlete=196557" xr:uid="{00000000-0004-0000-0100-00005F030000}"/>
    <hyperlink ref="CV17" r:id="rId865" display="https://www.iaaf.org/athletes/athlete=80705" xr:uid="{00000000-0004-0000-0100-000060030000}"/>
    <hyperlink ref="CV18" r:id="rId866" display="https://www.iaaf.org/athletes/athlete=80787" xr:uid="{00000000-0004-0000-0100-000061030000}"/>
    <hyperlink ref="CV19" r:id="rId867" display="https://www.iaaf.org/athletes/athlete=182528" xr:uid="{00000000-0004-0000-0100-000062030000}"/>
    <hyperlink ref="CV20" r:id="rId868" display="https://www.iaaf.org/athletes/athlete=60399" xr:uid="{00000000-0004-0000-0100-000063030000}"/>
    <hyperlink ref="CV21" r:id="rId869" display="https://www.iaaf.org/athletes/athlete=187560" xr:uid="{00000000-0004-0000-0100-000064030000}"/>
    <hyperlink ref="CV22" r:id="rId870" display="https://www.iaaf.org/athletes/athlete=64878" xr:uid="{00000000-0004-0000-0100-000065030000}"/>
    <hyperlink ref="CV23" r:id="rId871" display="https://www.iaaf.org/athletes/athlete=62729" xr:uid="{00000000-0004-0000-0100-000066030000}"/>
    <hyperlink ref="CV24" r:id="rId872" display="https://www.iaaf.org/athletes/athlete=80764" xr:uid="{00000000-0004-0000-0100-000067030000}"/>
    <hyperlink ref="CV25" r:id="rId873" display="https://www.iaaf.org/athletes/athlete=130102" xr:uid="{00000000-0004-0000-0100-000068030000}"/>
    <hyperlink ref="CV26" r:id="rId874" display="https://www.iaaf.org/athletes/athlete=200809" xr:uid="{00000000-0004-0000-0100-000069030000}"/>
    <hyperlink ref="CV27" r:id="rId875" display="https://www.iaaf.org/athletes/athlete=195952" xr:uid="{00000000-0004-0000-0100-00006A030000}"/>
    <hyperlink ref="CV28" r:id="rId876" display="https://www.iaaf.org/athletes/athlete=61258" xr:uid="{00000000-0004-0000-0100-00006B030000}"/>
    <hyperlink ref="CV29" r:id="rId877" display="https://www.iaaf.org/athletes/athlete=198325" xr:uid="{00000000-0004-0000-0100-00006C030000}"/>
    <hyperlink ref="CV30" r:id="rId878" display="https://www.iaaf.org/athletes/athlete=60219" xr:uid="{00000000-0004-0000-0100-00006D030000}"/>
    <hyperlink ref="CV31" r:id="rId879" display="https://www.iaaf.org/athletes/athlete=63875" xr:uid="{00000000-0004-0000-0100-00006E030000}"/>
    <hyperlink ref="CV32" r:id="rId880" display="https://www.iaaf.org/athletes/athlete=62127" xr:uid="{00000000-0004-0000-0100-00006F030000}"/>
    <hyperlink ref="CV33" r:id="rId881" display="https://www.iaaf.org/athletes/athlete=252633" xr:uid="{00000000-0004-0000-0100-000070030000}"/>
    <hyperlink ref="CV34" r:id="rId882" display="https://www.iaaf.org/athletes/athlete=62123" xr:uid="{00000000-0004-0000-0100-000071030000}"/>
    <hyperlink ref="CV35" r:id="rId883" display="https://www.iaaf.org/athletes/athlete=205239" xr:uid="{00000000-0004-0000-0100-000072030000}"/>
    <hyperlink ref="CV36" r:id="rId884" display="https://www.iaaf.org/athletes/athlete=199887" xr:uid="{00000000-0004-0000-0100-000073030000}"/>
    <hyperlink ref="CV37" r:id="rId885" display="https://www.iaaf.org/athletes/athlete=170641" xr:uid="{00000000-0004-0000-0100-000074030000}"/>
    <hyperlink ref="CV38" r:id="rId886" display="https://www.iaaf.org/athletes/athlete=66961" xr:uid="{00000000-0004-0000-0100-000075030000}"/>
    <hyperlink ref="CV39" r:id="rId887" display="https://www.iaaf.org/athletes/athlete=71328" xr:uid="{00000000-0004-0000-0100-000076030000}"/>
    <hyperlink ref="CV40" r:id="rId888" display="https://www.iaaf.org/athletes/athlete=60844" xr:uid="{00000000-0004-0000-0100-000077030000}"/>
    <hyperlink ref="CV41" r:id="rId889" display="https://www.iaaf.org/athletes/athlete=63335" xr:uid="{00000000-0004-0000-0100-000078030000}"/>
    <hyperlink ref="CV42" r:id="rId890" display="https://www.iaaf.org/athletes/athlete=62739" xr:uid="{00000000-0004-0000-0100-000079030000}"/>
    <hyperlink ref="CV43" r:id="rId891" display="https://www.iaaf.org/athletes/athlete=66040" xr:uid="{00000000-0004-0000-0100-00007A030000}"/>
    <hyperlink ref="CV44" r:id="rId892" display="https://www.iaaf.org/athletes/athlete=61558" xr:uid="{00000000-0004-0000-0100-00007B030000}"/>
    <hyperlink ref="CV45" r:id="rId893" display="https://www.iaaf.org/athletes/athlete=189634" xr:uid="{00000000-0004-0000-0100-00007C030000}"/>
    <hyperlink ref="CV46" r:id="rId894" display="https://www.iaaf.org/athletes/athlete=61921" xr:uid="{00000000-0004-0000-0100-00007D030000}"/>
    <hyperlink ref="CV47" r:id="rId895" display="https://www.iaaf.org/athletes/athlete=63399" xr:uid="{00000000-0004-0000-0100-00007E030000}"/>
    <hyperlink ref="CV48" r:id="rId896" display="https://www.iaaf.org/athletes/athlete=187639" xr:uid="{00000000-0004-0000-0100-00007F030000}"/>
    <hyperlink ref="CV49" r:id="rId897" display="https://www.iaaf.org/athletes/athlete=174018" xr:uid="{00000000-0004-0000-0100-000080030000}"/>
    <hyperlink ref="CV50" r:id="rId898" display="https://www.iaaf.org/athletes/athlete=131283" xr:uid="{00000000-0004-0000-0100-000081030000}"/>
    <hyperlink ref="CV51" r:id="rId899" display="https://www.iaaf.org/athletes/athlete=171536" xr:uid="{00000000-0004-0000-0100-000082030000}"/>
    <hyperlink ref="CV52" r:id="rId900" display="https://www.iaaf.org/athletes/athlete=65885" xr:uid="{00000000-0004-0000-0100-000083030000}"/>
    <hyperlink ref="DD3" r:id="rId901" display="https://www.iaaf.org/athletes/athlete=184599" xr:uid="{00000000-0004-0000-0100-000084030000}"/>
    <hyperlink ref="DD4" r:id="rId902" display="https://www.iaaf.org/athletes/athlete=208640" xr:uid="{00000000-0004-0000-0100-000085030000}"/>
    <hyperlink ref="DD5" r:id="rId903" display="https://www.iaaf.org/athletes/athlete=1308" xr:uid="{00000000-0004-0000-0100-000086030000}"/>
    <hyperlink ref="DD6" r:id="rId904" display="https://www.iaaf.org/athletes/athlete=195974" xr:uid="{00000000-0004-0000-0100-000087030000}"/>
    <hyperlink ref="DD7" r:id="rId905" display="https://www.iaaf.org/athletes/athlete=176453" xr:uid="{00000000-0004-0000-0100-000088030000}"/>
    <hyperlink ref="DD8" r:id="rId906" display="https://www.iaaf.org/athletes/athlete=185464" xr:uid="{00000000-0004-0000-0100-000089030000}"/>
    <hyperlink ref="DD9" r:id="rId907" display="https://www.iaaf.org/athletes/athlete=194794" xr:uid="{00000000-0004-0000-0100-00008A030000}"/>
    <hyperlink ref="DD10" r:id="rId908" display="https://www.iaaf.org/athletes/athlete=199558" xr:uid="{00000000-0004-0000-0100-00008B030000}"/>
    <hyperlink ref="DD11" r:id="rId909" display="https://www.iaaf.org/athletes/athlete=3720" xr:uid="{00000000-0004-0000-0100-00008C030000}"/>
    <hyperlink ref="DD12" r:id="rId910" display="https://www.iaaf.org/athletes/athlete=297309" xr:uid="{00000000-0004-0000-0100-00008D030000}"/>
    <hyperlink ref="DD13" r:id="rId911" display="https://www.iaaf.org/athletes/athlete=6512" xr:uid="{00000000-0004-0000-0100-00008E030000}"/>
    <hyperlink ref="DD14" r:id="rId912" display="https://www.iaaf.org/athletes/athlete=1751" xr:uid="{00000000-0004-0000-0100-00008F030000}"/>
    <hyperlink ref="DD15" r:id="rId913" display="https://www.iaaf.org/athletes/athlete=199606" xr:uid="{00000000-0004-0000-0100-000090030000}"/>
    <hyperlink ref="DD16" r:id="rId914" display="https://www.iaaf.org/athletes/athlete=1622" xr:uid="{00000000-0004-0000-0100-000091030000}"/>
    <hyperlink ref="DD17" r:id="rId915" display="https://www.iaaf.org/athletes/athlete=672" xr:uid="{00000000-0004-0000-0100-000092030000}"/>
    <hyperlink ref="DD18" r:id="rId916" display="https://www.iaaf.org/athletes/athlete=290596" xr:uid="{00000000-0004-0000-0100-000093030000}"/>
    <hyperlink ref="DD19" r:id="rId917" display="https://www.iaaf.org/athletes/athlete=9066" xr:uid="{00000000-0004-0000-0100-000094030000}"/>
    <hyperlink ref="DD20" r:id="rId918" display="https://www.iaaf.org/athletes/athlete=237317" xr:uid="{00000000-0004-0000-0100-000095030000}"/>
    <hyperlink ref="DD21" r:id="rId919" display="https://www.iaaf.org/athletes/athlete=136061" xr:uid="{00000000-0004-0000-0100-000096030000}"/>
    <hyperlink ref="DD22" r:id="rId920" display="https://www.iaaf.org/athletes/athlete=224247" xr:uid="{00000000-0004-0000-0100-000097030000}"/>
    <hyperlink ref="DD23" r:id="rId921" display="https://www.iaaf.org/athletes/athlete=235477" xr:uid="{00000000-0004-0000-0100-000098030000}"/>
    <hyperlink ref="DD24" r:id="rId922" display="https://www.iaaf.org/athletes/athlete=226678" xr:uid="{00000000-0004-0000-0100-000099030000}"/>
    <hyperlink ref="DD25" r:id="rId923" display="https://www.iaaf.org/athletes/athlete=279980" xr:uid="{00000000-0004-0000-0100-00009A030000}"/>
    <hyperlink ref="DD26" r:id="rId924" display="https://www.iaaf.org/athletes/athlete=228410" xr:uid="{00000000-0004-0000-0100-00009B030000}"/>
    <hyperlink ref="DD27" r:id="rId925" display="https://www.iaaf.org/athletes/athlete=170105" xr:uid="{00000000-0004-0000-0100-00009C030000}"/>
    <hyperlink ref="DD28" r:id="rId926" display="https://www.iaaf.org/athletes/athlete=7567" xr:uid="{00000000-0004-0000-0100-00009D030000}"/>
    <hyperlink ref="DD29" r:id="rId927" display="https://www.iaaf.org/athletes/athlete=50109" xr:uid="{00000000-0004-0000-0100-00009E030000}"/>
    <hyperlink ref="DD30" r:id="rId928" display="https://www.iaaf.org/athletes/athlete=255162" xr:uid="{00000000-0004-0000-0100-00009F030000}"/>
    <hyperlink ref="DD31" r:id="rId929" display="https://www.iaaf.org/athletes/athlete=137076" xr:uid="{00000000-0004-0000-0100-0000A0030000}"/>
    <hyperlink ref="DD32" r:id="rId930" display="https://www.iaaf.org/athletes/athlete=8950" xr:uid="{00000000-0004-0000-0100-0000A1030000}"/>
    <hyperlink ref="DD33" r:id="rId931" display="https://www.iaaf.org/athletes/athlete=227948" xr:uid="{00000000-0004-0000-0100-0000A2030000}"/>
    <hyperlink ref="DD34" r:id="rId932" display="https://www.iaaf.org/athletes/athlete=255052" xr:uid="{00000000-0004-0000-0100-0000A3030000}"/>
    <hyperlink ref="DD35" r:id="rId933" display="https://www.iaaf.org/athletes/athlete=291462" xr:uid="{00000000-0004-0000-0100-0000A4030000}"/>
    <hyperlink ref="DD36" r:id="rId934" display="https://www.iaaf.org/athletes/athlete=6894" xr:uid="{00000000-0004-0000-0100-0000A5030000}"/>
    <hyperlink ref="DD37" r:id="rId935" display="https://www.iaaf.org/athletes/athlete=15044" xr:uid="{00000000-0004-0000-0100-0000A6030000}"/>
    <hyperlink ref="DD38" r:id="rId936" display="https://www.iaaf.org/athletes/athlete=242245" xr:uid="{00000000-0004-0000-0100-0000A7030000}"/>
    <hyperlink ref="DD39" r:id="rId937" display="https://www.iaaf.org/athletes/athlete=251800" xr:uid="{00000000-0004-0000-0100-0000A8030000}"/>
    <hyperlink ref="DD40" r:id="rId938" display="https://www.iaaf.org/athletes/athlete=612" xr:uid="{00000000-0004-0000-0100-0000A9030000}"/>
    <hyperlink ref="DD41" r:id="rId939" display="https://www.iaaf.org/athletes/athlete=2383" xr:uid="{00000000-0004-0000-0100-0000AA030000}"/>
    <hyperlink ref="DD42" r:id="rId940" display="https://www.iaaf.org/athletes/athlete=3125" xr:uid="{00000000-0004-0000-0100-0000AB030000}"/>
    <hyperlink ref="DD43" r:id="rId941" display="https://www.iaaf.org/athletes/athlete=255164" xr:uid="{00000000-0004-0000-0100-0000AC030000}"/>
    <hyperlink ref="DD44" r:id="rId942" display="https://www.iaaf.org/athletes/athlete=1124" xr:uid="{00000000-0004-0000-0100-0000AD030000}"/>
    <hyperlink ref="DD45" r:id="rId943" display="https://www.iaaf.org/athletes/athlete=176201" xr:uid="{00000000-0004-0000-0100-0000AE030000}"/>
    <hyperlink ref="DD46" r:id="rId944" display="https://www.iaaf.org/athletes/athlete=226874" xr:uid="{00000000-0004-0000-0100-0000AF030000}"/>
    <hyperlink ref="DD47" r:id="rId945" display="https://www.iaaf.org/athletes/athlete=282996" xr:uid="{00000000-0004-0000-0100-0000B0030000}"/>
    <hyperlink ref="DD48" r:id="rId946" display="https://www.iaaf.org/athletes/athlete=20664" xr:uid="{00000000-0004-0000-0100-0000B1030000}"/>
    <hyperlink ref="DD49" r:id="rId947" display="https://www.iaaf.org/athletes/athlete=190442" xr:uid="{00000000-0004-0000-0100-0000B2030000}"/>
    <hyperlink ref="DD50" r:id="rId948" display="https://www.iaaf.org/athletes/athlete=189571" xr:uid="{00000000-0004-0000-0100-0000B3030000}"/>
    <hyperlink ref="DD51" r:id="rId949" display="https://www.iaaf.org/athletes/athlete=284369" xr:uid="{00000000-0004-0000-0100-0000B4030000}"/>
    <hyperlink ref="DD52" r:id="rId950" display="https://www.iaaf.org/athletes/athlete=7507" xr:uid="{00000000-0004-0000-0100-0000B5030000}"/>
    <hyperlink ref="DQ3" r:id="rId951" display="https://www.iaaf.org/athletes/athlete=184599" xr:uid="{00000000-0004-0000-0100-0000E8030000}"/>
    <hyperlink ref="DQ4" r:id="rId952" display="https://www.iaaf.org/athletes/athlete=185464" xr:uid="{00000000-0004-0000-0100-0000E9030000}"/>
    <hyperlink ref="DQ5" r:id="rId953" display="https://www.iaaf.org/athletes/athlete=208640" xr:uid="{00000000-0004-0000-0100-0000EA030000}"/>
    <hyperlink ref="DQ6" r:id="rId954" display="https://www.iaaf.org/athletes/athlete=189571" xr:uid="{00000000-0004-0000-0100-0000EB030000}"/>
    <hyperlink ref="DQ7" r:id="rId955" display="https://www.iaaf.org/athletes/athlete=176453" xr:uid="{00000000-0004-0000-0100-0000EC030000}"/>
    <hyperlink ref="DQ8" r:id="rId956" display="https://www.iaaf.org/athletes/athlete=200802" xr:uid="{00000000-0004-0000-0100-0000ED030000}"/>
    <hyperlink ref="DQ9" r:id="rId957" display="https://www.iaaf.org/athletes/athlete=15044" xr:uid="{00000000-0004-0000-0100-0000EE030000}"/>
    <hyperlink ref="DQ10" r:id="rId958" display="https://www.iaaf.org/athletes/athlete=177490" xr:uid="{00000000-0004-0000-0100-0000EF030000}"/>
    <hyperlink ref="DQ11" r:id="rId959" display="https://www.iaaf.org/athletes/athlete=206487" xr:uid="{00000000-0004-0000-0100-0000F0030000}"/>
    <hyperlink ref="DQ12" r:id="rId960" display="https://www.iaaf.org/athletes/athlete=291462" xr:uid="{00000000-0004-0000-0100-0000F1030000}"/>
    <hyperlink ref="DQ13" r:id="rId961" display="https://www.iaaf.org/athletes/athlete=9340" xr:uid="{00000000-0004-0000-0100-0000F2030000}"/>
    <hyperlink ref="DQ14" r:id="rId962" display="https://www.iaaf.org/athletes/athlete=2797" xr:uid="{00000000-0004-0000-0100-0000F3030000}"/>
    <hyperlink ref="DQ15" r:id="rId963" display="https://www.iaaf.org/athletes/athlete=273179" xr:uid="{00000000-0004-0000-0100-0000F4030000}"/>
    <hyperlink ref="DQ16" r:id="rId964" display="https://www.iaaf.org/athletes/athlete=392" xr:uid="{00000000-0004-0000-0100-0000F5030000}"/>
    <hyperlink ref="DQ17" r:id="rId965" display="https://www.iaaf.org/athletes/athlete=198597" xr:uid="{00000000-0004-0000-0100-0000F6030000}"/>
    <hyperlink ref="DQ18" r:id="rId966" display="https://www.iaaf.org/athletes/athlete=200897" xr:uid="{00000000-0004-0000-0100-0000F7030000}"/>
    <hyperlink ref="DQ19" r:id="rId967" display="https://www.iaaf.org/athletes/athlete=1622" xr:uid="{00000000-0004-0000-0100-0000F8030000}"/>
    <hyperlink ref="DQ20" r:id="rId968" display="https://www.iaaf.org/athletes/athlete=3720" xr:uid="{00000000-0004-0000-0100-0000F9030000}"/>
    <hyperlink ref="DQ21" r:id="rId969" display="https://www.iaaf.org/athletes/athlete=9066" xr:uid="{00000000-0004-0000-0100-0000FA030000}"/>
    <hyperlink ref="DQ22" r:id="rId970" display="https://www.iaaf.org/athletes/athlete=50109" xr:uid="{00000000-0004-0000-0100-0000FB030000}"/>
    <hyperlink ref="DQ23" r:id="rId971" display="https://www.iaaf.org/athletes/athlete=208570" xr:uid="{00000000-0004-0000-0100-0000FC030000}"/>
    <hyperlink ref="DQ24" r:id="rId972" display="https://www.iaaf.org/athletes/athlete=248925" xr:uid="{00000000-0004-0000-0100-0000FD030000}"/>
    <hyperlink ref="DQ25" r:id="rId973" display="https://www.iaaf.org/athletes/athlete=496" xr:uid="{00000000-0004-0000-0100-0000FE030000}"/>
    <hyperlink ref="DQ26" r:id="rId974" display="https://www.iaaf.org/athletes/athlete=9873" xr:uid="{00000000-0004-0000-0100-0000FF030000}"/>
    <hyperlink ref="DQ27" r:id="rId975" display="https://www.iaaf.org/athletes/athlete=136061" xr:uid="{00000000-0004-0000-0100-000000040000}"/>
    <hyperlink ref="DQ28" r:id="rId976" display="https://www.iaaf.org/athletes/athlete=195974" xr:uid="{00000000-0004-0000-0100-000001040000}"/>
    <hyperlink ref="DQ29" r:id="rId977" display="https://www.iaaf.org/athletes/athlete=238611" xr:uid="{00000000-0004-0000-0100-000002040000}"/>
    <hyperlink ref="DQ30" r:id="rId978" display="https://www.iaaf.org/athletes/athlete=170936" xr:uid="{00000000-0004-0000-0100-000003040000}"/>
    <hyperlink ref="DQ31" r:id="rId979" display="https://www.iaaf.org/athletes/athlete=197120" xr:uid="{00000000-0004-0000-0100-000004040000}"/>
    <hyperlink ref="DQ32" r:id="rId980" display="https://www.iaaf.org/athletes/athlete=137055" xr:uid="{00000000-0004-0000-0100-000005040000}"/>
    <hyperlink ref="DQ33" r:id="rId981" display="https://www.iaaf.org/athletes/athlete=227322" xr:uid="{00000000-0004-0000-0100-000006040000}"/>
    <hyperlink ref="DQ34" r:id="rId982" display="https://www.iaaf.org/athletes/athlete=258125" xr:uid="{00000000-0004-0000-0100-000007040000}"/>
    <hyperlink ref="DQ35" r:id="rId983" display="https://www.iaaf.org/athletes/athlete=227948" xr:uid="{00000000-0004-0000-0100-000008040000}"/>
    <hyperlink ref="DQ36" r:id="rId984" display="https://www.iaaf.org/athletes/athlete=1896" xr:uid="{00000000-0004-0000-0100-000009040000}"/>
    <hyperlink ref="DQ37" r:id="rId985" display="https://www.iaaf.org/athletes/athlete=136996" xr:uid="{00000000-0004-0000-0100-00000A040000}"/>
    <hyperlink ref="DQ38" r:id="rId986" display="https://www.iaaf.org/athletes/athlete=197742" xr:uid="{00000000-0004-0000-0100-00000B040000}"/>
    <hyperlink ref="DQ39" r:id="rId987" display="https://www.iaaf.org/athletes/athlete=195976" xr:uid="{00000000-0004-0000-0100-00000C040000}"/>
    <hyperlink ref="DQ40" r:id="rId988" display="https://www.iaaf.org/athletes/athlete=170105" xr:uid="{00000000-0004-0000-0100-00000D040000}"/>
    <hyperlink ref="DQ41" r:id="rId989" display="https://www.iaaf.org/athletes/athlete=231406" xr:uid="{00000000-0004-0000-0100-00000E040000}"/>
    <hyperlink ref="DQ42" r:id="rId990" display="https://www.iaaf.org/athletes/athlete=253885" xr:uid="{00000000-0004-0000-0100-00000F040000}"/>
    <hyperlink ref="DQ43" r:id="rId991" display="https://www.iaaf.org/athletes/athlete=279980" xr:uid="{00000000-0004-0000-0100-000010040000}"/>
    <hyperlink ref="DQ44" r:id="rId992" display="https://www.iaaf.org/athletes/athlete=247930" xr:uid="{00000000-0004-0000-0100-000011040000}"/>
    <hyperlink ref="DQ45" r:id="rId993" display="https://www.iaaf.org/athletes/athlete=448" xr:uid="{00000000-0004-0000-0100-000012040000}"/>
    <hyperlink ref="DQ46" r:id="rId994" display="https://www.iaaf.org/athletes/athlete=745" xr:uid="{00000000-0004-0000-0100-000013040000}"/>
    <hyperlink ref="DQ47" r:id="rId995" display="https://www.iaaf.org/athletes/athlete=9809" xr:uid="{00000000-0004-0000-0100-000014040000}"/>
    <hyperlink ref="DQ48" r:id="rId996" display="https://www.iaaf.org/athletes/athlete=50108" xr:uid="{00000000-0004-0000-0100-000015040000}"/>
    <hyperlink ref="DQ49" r:id="rId997" display="https://www.iaaf.org/athletes/athlete=20257" xr:uid="{00000000-0004-0000-0100-000016040000}"/>
    <hyperlink ref="DQ50" r:id="rId998" display="https://www.iaaf.org/athletes/athlete=235477" xr:uid="{00000000-0004-0000-0100-000017040000}"/>
    <hyperlink ref="DQ51" r:id="rId999" display="https://www.iaaf.org/athletes/athlete=246675" xr:uid="{00000000-0004-0000-0100-000018040000}"/>
    <hyperlink ref="DQ52" r:id="rId1000" display="https://www.iaaf.org/athletes/athlete=256049" xr:uid="{00000000-0004-0000-0100-000019040000}"/>
    <hyperlink ref="DV3" r:id="rId1001" display="https://www.iaaf.org/athletes/athlete=60674" xr:uid="{00000000-0004-0000-0100-00001A040000}"/>
    <hyperlink ref="DV4" r:id="rId1002" display="https://www.iaaf.org/athletes/athlete=189546" xr:uid="{00000000-0004-0000-0100-00001B040000}"/>
    <hyperlink ref="DV5" r:id="rId1003" display="https://www.iaaf.org/athletes/athlete=62739" xr:uid="{00000000-0004-0000-0100-00001C040000}"/>
    <hyperlink ref="DV6" r:id="rId1004" display="https://www.iaaf.org/athletes/athlete=198930" xr:uid="{00000000-0004-0000-0100-00001D040000}"/>
    <hyperlink ref="DV7" r:id="rId1005" display="https://www.iaaf.org/athletes/athlete=270437" xr:uid="{00000000-0004-0000-0100-00001E040000}"/>
    <hyperlink ref="DV8" r:id="rId1006" display="https://www.iaaf.org/athletes/athlete=70454" xr:uid="{00000000-0004-0000-0100-00001F040000}"/>
    <hyperlink ref="DV9" r:id="rId1007" display="https://www.iaaf.org/athletes/athlete=61432" xr:uid="{00000000-0004-0000-0100-000020040000}"/>
    <hyperlink ref="DV10" r:id="rId1008" display="https://www.iaaf.org/athletes/athlete=228445" xr:uid="{00000000-0004-0000-0100-000021040000}"/>
    <hyperlink ref="DV11" r:id="rId1009" display="https://www.iaaf.org/athletes/athlete=179849" xr:uid="{00000000-0004-0000-0100-000022040000}"/>
    <hyperlink ref="DV12" r:id="rId1010" display="https://www.iaaf.org/athletes/athlete=60079" xr:uid="{00000000-0004-0000-0100-000023040000}"/>
    <hyperlink ref="DV13" r:id="rId1011" display="https://www.iaaf.org/athletes/athlete=134999" xr:uid="{00000000-0004-0000-0100-000024040000}"/>
    <hyperlink ref="DV14" r:id="rId1012" display="https://www.iaaf.org/athletes/athlete=62916" xr:uid="{00000000-0004-0000-0100-000025040000}"/>
    <hyperlink ref="DV15" r:id="rId1013" display="https://www.iaaf.org/athletes/athlete=183664" xr:uid="{00000000-0004-0000-0100-000026040000}"/>
    <hyperlink ref="DV16" r:id="rId1014" display="https://www.iaaf.org/athletes/athlete=61786" xr:uid="{00000000-0004-0000-0100-000027040000}"/>
    <hyperlink ref="DV17" r:id="rId1015" display="https://www.iaaf.org/athletes/athlete=136060" xr:uid="{00000000-0004-0000-0100-000028040000}"/>
    <hyperlink ref="DV18" r:id="rId1016" display="https://www.iaaf.org/athletes/athlete=224635" xr:uid="{00000000-0004-0000-0100-000029040000}"/>
    <hyperlink ref="DV19" r:id="rId1017" display="https://www.iaaf.org/athletes/athlete=199570" xr:uid="{00000000-0004-0000-0100-00002A040000}"/>
    <hyperlink ref="DV20" r:id="rId1018" display="https://www.iaaf.org/athletes/athlete=247453" xr:uid="{00000000-0004-0000-0100-00002B040000}"/>
    <hyperlink ref="DV21" r:id="rId1019" display="https://www.iaaf.org/athletes/athlete=132276" xr:uid="{00000000-0004-0000-0100-00002C040000}"/>
    <hyperlink ref="DV22" r:id="rId1020" display="https://www.iaaf.org/athletes/athlete=63305" xr:uid="{00000000-0004-0000-0100-00002D040000}"/>
    <hyperlink ref="DV23" r:id="rId1021" display="https://www.iaaf.org/athletes/athlete=227190" xr:uid="{00000000-0004-0000-0100-00002E040000}"/>
    <hyperlink ref="DV24" r:id="rId1022" display="https://www.iaaf.org/athletes/athlete=80702" xr:uid="{00000000-0004-0000-0100-00002F040000}"/>
    <hyperlink ref="DV25" r:id="rId1023" display="https://www.iaaf.org/athletes/athlete=250353" xr:uid="{00000000-0004-0000-0100-000030040000}"/>
    <hyperlink ref="DV26" r:id="rId1024" display="https://www.iaaf.org/athletes/athlete=60432" xr:uid="{00000000-0004-0000-0100-000031040000}"/>
    <hyperlink ref="DV27" r:id="rId1025" display="https://www.iaaf.org/athletes/athlete=61921" xr:uid="{00000000-0004-0000-0100-000032040000}"/>
    <hyperlink ref="DV28" r:id="rId1026" display="https://www.iaaf.org/athletes/athlete=62719" xr:uid="{00000000-0004-0000-0100-000033040000}"/>
    <hyperlink ref="DV29" r:id="rId1027" display="https://www.iaaf.org/athletes/athlete=190293" xr:uid="{00000000-0004-0000-0100-000034040000}"/>
    <hyperlink ref="DV30" r:id="rId1028" display="https://www.iaaf.org/athletes/athlete=227762" xr:uid="{00000000-0004-0000-0100-000035040000}"/>
    <hyperlink ref="DV31" r:id="rId1029" display="https://www.iaaf.org/athletes/athlete=80703" xr:uid="{00000000-0004-0000-0100-000036040000}"/>
    <hyperlink ref="DV32" r:id="rId1030" display="https://www.iaaf.org/athletes/athlete=60487" xr:uid="{00000000-0004-0000-0100-000037040000}"/>
    <hyperlink ref="DV33" r:id="rId1031" display="https://www.iaaf.org/athletes/athlete=60377" xr:uid="{00000000-0004-0000-0100-000038040000}"/>
    <hyperlink ref="DV34" r:id="rId1032" display="https://www.iaaf.org/athletes/athlete=68408" xr:uid="{00000000-0004-0000-0100-000039040000}"/>
    <hyperlink ref="DV35" r:id="rId1033" display="https://www.iaaf.org/athletes/athlete=67766" xr:uid="{00000000-0004-0000-0100-00003A040000}"/>
    <hyperlink ref="DV36" r:id="rId1034" display="https://www.iaaf.org/athletes/athlete=190476" xr:uid="{00000000-0004-0000-0100-00003B040000}"/>
    <hyperlink ref="DV37" r:id="rId1035" display="https://www.iaaf.org/athletes/athlete=64540" xr:uid="{00000000-0004-0000-0100-00003C040000}"/>
    <hyperlink ref="DV38" r:id="rId1036" display="https://www.iaaf.org/athletes/athlete=176852" xr:uid="{00000000-0004-0000-0100-00003D040000}"/>
    <hyperlink ref="DV39" r:id="rId1037" display="https://www.iaaf.org/athletes/athlete=225389" xr:uid="{00000000-0004-0000-0100-00003E040000}"/>
    <hyperlink ref="DV40" r:id="rId1038" display="https://www.iaaf.org/athletes/athlete=258897" xr:uid="{00000000-0004-0000-0100-00003F040000}"/>
    <hyperlink ref="DV41" r:id="rId1039" display="https://www.iaaf.org/athletes/athlete=80761" xr:uid="{00000000-0004-0000-0100-000040040000}"/>
    <hyperlink ref="DV42" r:id="rId1040" display="https://www.iaaf.org/athletes/athlete=62067" xr:uid="{00000000-0004-0000-0100-000041040000}"/>
    <hyperlink ref="DV43" r:id="rId1041" display="https://www.iaaf.org/athletes/athlete=62724" xr:uid="{00000000-0004-0000-0100-000042040000}"/>
    <hyperlink ref="DV44" r:id="rId1042" display="https://www.iaaf.org/athletes/athlete=183111" xr:uid="{00000000-0004-0000-0100-000043040000}"/>
    <hyperlink ref="DV45" r:id="rId1043" display="https://www.iaaf.org/athletes/athlete=271811" xr:uid="{00000000-0004-0000-0100-000044040000}"/>
    <hyperlink ref="DV46" r:id="rId1044" display="https://www.iaaf.org/athletes/athlete=240805" xr:uid="{00000000-0004-0000-0100-000045040000}"/>
    <hyperlink ref="DV47" r:id="rId1045" display="https://www.iaaf.org/athletes/athlete=175216" xr:uid="{00000000-0004-0000-0100-000046040000}"/>
    <hyperlink ref="DV48" r:id="rId1046" display="https://www.iaaf.org/athletes/athlete=60999" xr:uid="{00000000-0004-0000-0100-000047040000}"/>
    <hyperlink ref="DV49" r:id="rId1047" display="https://www.iaaf.org/athletes/athlete=80045" xr:uid="{00000000-0004-0000-0100-000048040000}"/>
    <hyperlink ref="DV50" r:id="rId1048" display="https://www.iaaf.org/athletes/athlete=182528" xr:uid="{00000000-0004-0000-0100-000049040000}"/>
    <hyperlink ref="DV51" r:id="rId1049" display="https://www.iaaf.org/athletes/athlete=132533" xr:uid="{00000000-0004-0000-0100-00004A040000}"/>
    <hyperlink ref="DV52" r:id="rId1050" display="https://www.iaaf.org/athletes/athlete=186337" xr:uid="{00000000-0004-0000-0100-00004B040000}"/>
    <hyperlink ref="ED3" r:id="rId1051" display="https://www.iaaf.org/athletes/athlete=291462" xr:uid="{00000000-0004-0000-0100-00004C040000}"/>
    <hyperlink ref="ED4" r:id="rId1052" display="https://www.iaaf.org/athletes/athlete=15044" xr:uid="{00000000-0004-0000-0100-00004D040000}"/>
    <hyperlink ref="ED5" r:id="rId1053" display="https://www.iaaf.org/athletes/athlete=279529" xr:uid="{00000000-0004-0000-0100-00004E040000}"/>
    <hyperlink ref="ED6" r:id="rId1054" display="https://www.iaaf.org/athletes/athlete=448" xr:uid="{00000000-0004-0000-0100-00004F040000}"/>
    <hyperlink ref="ED7" r:id="rId1055" display="https://www.iaaf.org/athletes/athlete=50331" xr:uid="{00000000-0004-0000-0100-000050040000}"/>
    <hyperlink ref="ED8" r:id="rId1056" display="https://www.iaaf.org/athletes/athlete=228422" xr:uid="{00000000-0004-0000-0100-000051040000}"/>
    <hyperlink ref="ED9" r:id="rId1057" display="https://www.iaaf.org/athletes/athlete=20257" xr:uid="{00000000-0004-0000-0100-000052040000}"/>
    <hyperlink ref="ED10" r:id="rId1058" display="https://www.iaaf.org/athletes/athlete=189571" xr:uid="{00000000-0004-0000-0100-000053040000}"/>
    <hyperlink ref="ED11" r:id="rId1059" display="https://www.iaaf.org/athletes/athlete=2797" xr:uid="{00000000-0004-0000-0100-000054040000}"/>
    <hyperlink ref="ED12" r:id="rId1060" display="https://www.iaaf.org/athletes/athlete=133489" xr:uid="{00000000-0004-0000-0100-000055040000}"/>
    <hyperlink ref="ED13" r:id="rId1061" display="https://www.iaaf.org/athletes/athlete=133617" xr:uid="{00000000-0004-0000-0100-000056040000}"/>
    <hyperlink ref="ED14" r:id="rId1062" display="https://www.iaaf.org/athletes/athlete=176453" xr:uid="{00000000-0004-0000-0100-000057040000}"/>
    <hyperlink ref="ED15" r:id="rId1063" display="https://www.iaaf.org/athletes/athlete=179795" xr:uid="{00000000-0004-0000-0100-000058040000}"/>
    <hyperlink ref="ED16" r:id="rId1064" display="https://www.iaaf.org/athletes/athlete=202113" xr:uid="{00000000-0004-0000-0100-000059040000}"/>
    <hyperlink ref="ED17" r:id="rId1065" display="https://www.iaaf.org/athletes/athlete=745" xr:uid="{00000000-0004-0000-0100-00005A040000}"/>
    <hyperlink ref="ED18" r:id="rId1066" display="https://www.iaaf.org/athletes/athlete=137366" xr:uid="{00000000-0004-0000-0100-00005B040000}"/>
    <hyperlink ref="ED19" r:id="rId1067" display="https://www.iaaf.org/athletes/athlete=20294" xr:uid="{00000000-0004-0000-0100-00005C040000}"/>
    <hyperlink ref="ED20" r:id="rId1068" display="https://www.iaaf.org/athletes/athlete=9809" xr:uid="{00000000-0004-0000-0100-00005D040000}"/>
    <hyperlink ref="ED21" r:id="rId1069" display="https://www.iaaf.org/athletes/athlete=136996" xr:uid="{00000000-0004-0000-0100-00005E040000}"/>
    <hyperlink ref="ED22" r:id="rId1070" display="https://www.iaaf.org/athletes/athlete=496" xr:uid="{00000000-0004-0000-0100-00005F040000}"/>
    <hyperlink ref="ED23" r:id="rId1071" display="https://www.iaaf.org/athletes/athlete=136061" xr:uid="{00000000-0004-0000-0100-000060040000}"/>
    <hyperlink ref="ED24" r:id="rId1072" display="https://www.iaaf.org/athletes/athlete=138074" xr:uid="{00000000-0004-0000-0100-000061040000}"/>
    <hyperlink ref="ED25" r:id="rId1073" display="https://www.iaaf.org/athletes/athlete=190812" xr:uid="{00000000-0004-0000-0100-000062040000}"/>
    <hyperlink ref="ED26" r:id="rId1074" display="https://www.iaaf.org/athletes/athlete=231406" xr:uid="{00000000-0004-0000-0100-000063040000}"/>
    <hyperlink ref="ED27" r:id="rId1075" display="https://www.iaaf.org/athletes/athlete=20646" xr:uid="{00000000-0004-0000-0100-000064040000}"/>
    <hyperlink ref="ED28" r:id="rId1076" display="https://www.iaaf.org/athletes/athlete=273179" xr:uid="{00000000-0004-0000-0100-000065040000}"/>
    <hyperlink ref="ED29" r:id="rId1077" display="https://www.iaaf.org/athletes/athlete=392" xr:uid="{00000000-0004-0000-0100-000066040000}"/>
    <hyperlink ref="ED30" r:id="rId1078" display="https://www.iaaf.org/athletes/athlete=12775" xr:uid="{00000000-0004-0000-0100-000067040000}"/>
    <hyperlink ref="ED31" r:id="rId1079" display="https://www.iaaf.org/athletes/athlete=133188" xr:uid="{00000000-0004-0000-0100-000068040000}"/>
    <hyperlink ref="ED32" r:id="rId1080" display="https://www.iaaf.org/athletes/athlete=137076" xr:uid="{00000000-0004-0000-0100-000069040000}"/>
    <hyperlink ref="ED33" r:id="rId1081" display="https://www.iaaf.org/athletes/athlete=200897" xr:uid="{00000000-0004-0000-0100-00006A040000}"/>
    <hyperlink ref="ED34" r:id="rId1082" display="https://www.iaaf.org/athletes/athlete=248925" xr:uid="{00000000-0004-0000-0100-00006B040000}"/>
    <hyperlink ref="ED35" r:id="rId1083" display="https://www.iaaf.org/athletes/athlete=255919" xr:uid="{00000000-0004-0000-0100-00006C040000}"/>
    <hyperlink ref="ED36" r:id="rId1084" display="https://www.iaaf.org/athletes/athlete=264008" xr:uid="{00000000-0004-0000-0100-00006D040000}"/>
    <hyperlink ref="ED37" r:id="rId1085" display="https://www.iaaf.org/athletes/athlete=9552" xr:uid="{00000000-0004-0000-0100-00006E040000}"/>
    <hyperlink ref="ED38" r:id="rId1086" display="https://www.iaaf.org/athletes/athlete=1264" xr:uid="{00000000-0004-0000-0100-00006F040000}"/>
    <hyperlink ref="ED39" r:id="rId1087" display="https://www.iaaf.org/athletes/athlete=4563" xr:uid="{00000000-0004-0000-0100-000070040000}"/>
    <hyperlink ref="ED40" r:id="rId1088" display="https://www.iaaf.org/athletes/athlete=9066" xr:uid="{00000000-0004-0000-0100-000071040000}"/>
    <hyperlink ref="ED41" r:id="rId1089" display="https://www.iaaf.org/athletes/athlete=50240" xr:uid="{00000000-0004-0000-0100-000072040000}"/>
    <hyperlink ref="ED42" r:id="rId1090" display="https://www.iaaf.org/athletes/athlete=139087" xr:uid="{00000000-0004-0000-0100-000073040000}"/>
    <hyperlink ref="ED43" r:id="rId1091" display="https://www.iaaf.org/athletes/athlete=137075" xr:uid="{00000000-0004-0000-0100-000074040000}"/>
    <hyperlink ref="ED44" r:id="rId1092" display="https://www.iaaf.org/athletes/athlete=198597" xr:uid="{00000000-0004-0000-0100-000075040000}"/>
    <hyperlink ref="ED45" r:id="rId1093" display="https://www.iaaf.org/athletes/athlete=200802" xr:uid="{00000000-0004-0000-0100-000076040000}"/>
    <hyperlink ref="ED46" r:id="rId1094" display="https://www.iaaf.org/athletes/athlete=236710" xr:uid="{00000000-0004-0000-0100-000077040000}"/>
    <hyperlink ref="ED47" r:id="rId1095" display="https://www.iaaf.org/athletes/athlete=201735" xr:uid="{00000000-0004-0000-0100-000078040000}"/>
    <hyperlink ref="ED48" r:id="rId1096" display="https://www.iaaf.org/athletes/athlete=231623" xr:uid="{00000000-0004-0000-0100-000079040000}"/>
    <hyperlink ref="ED49" r:id="rId1097" display="https://www.iaaf.org/athletes/athlete=1305" xr:uid="{00000000-0004-0000-0100-00007A040000}"/>
    <hyperlink ref="ED50" r:id="rId1098" display="https://www.iaaf.org/athletes/athlete=20814" xr:uid="{00000000-0004-0000-0100-00007B040000}"/>
    <hyperlink ref="ED51" r:id="rId1099" display="https://www.iaaf.org/athletes/athlete=131384" xr:uid="{00000000-0004-0000-0100-00007C040000}"/>
    <hyperlink ref="ED52" r:id="rId1100" display="https://www.iaaf.org/athletes/athlete=12333" xr:uid="{00000000-0004-0000-0100-00007D040000}"/>
    <hyperlink ref="EI3" r:id="rId1101" display="https://www.iaaf.org/athletes/athlete=62916" xr:uid="{00000000-0004-0000-0100-00007E040000}"/>
    <hyperlink ref="EI4" r:id="rId1102" display="https://www.iaaf.org/athletes/athlete=60432" xr:uid="{00000000-0004-0000-0100-00007F040000}"/>
    <hyperlink ref="EI5" r:id="rId1103" display="https://www.iaaf.org/athletes/athlete=62739" xr:uid="{00000000-0004-0000-0100-000080040000}"/>
    <hyperlink ref="EI6" r:id="rId1104" display="https://www.iaaf.org/athletes/athlete=61432" xr:uid="{00000000-0004-0000-0100-000081040000}"/>
    <hyperlink ref="EI7" r:id="rId1105" display="https://www.iaaf.org/athletes/athlete=68408" xr:uid="{00000000-0004-0000-0100-000082040000}"/>
    <hyperlink ref="EI8" r:id="rId1106" display="https://www.iaaf.org/athletes/athlete=178791" xr:uid="{00000000-0004-0000-0100-000083040000}"/>
    <hyperlink ref="EI9" r:id="rId1107" display="https://www.iaaf.org/athletes/athlete=224635" xr:uid="{00000000-0004-0000-0100-000084040000}"/>
    <hyperlink ref="EI10" r:id="rId1108" display="https://www.iaaf.org/athletes/athlete=198930" xr:uid="{00000000-0004-0000-0100-000085040000}"/>
    <hyperlink ref="EI11" r:id="rId1109" display="https://www.iaaf.org/athletes/athlete=270437" xr:uid="{00000000-0004-0000-0100-000086040000}"/>
    <hyperlink ref="EI12" r:id="rId1110" display="https://www.iaaf.org/athletes/athlete=60349" xr:uid="{00000000-0004-0000-0100-000087040000}"/>
    <hyperlink ref="EI13" r:id="rId1111" display="https://www.iaaf.org/athletes/athlete=134999" xr:uid="{00000000-0004-0000-0100-000088040000}"/>
    <hyperlink ref="EI14" r:id="rId1112" display="https://www.iaaf.org/athletes/athlete=250353" xr:uid="{00000000-0004-0000-0100-000089040000}"/>
    <hyperlink ref="EI15" r:id="rId1113" display="https://www.iaaf.org/athletes/athlete=225389" xr:uid="{00000000-0004-0000-0100-00008A040000}"/>
    <hyperlink ref="EI16" r:id="rId1114" display="https://www.iaaf.org/athletes/athlete=68270" xr:uid="{00000000-0004-0000-0100-00008B040000}"/>
    <hyperlink ref="EI17" r:id="rId1115" display="https://www.iaaf.org/athletes/athlete=137453" xr:uid="{00000000-0004-0000-0100-00008C040000}"/>
    <hyperlink ref="EI18" r:id="rId1116" display="https://www.iaaf.org/athletes/athlete=175216" xr:uid="{00000000-0004-0000-0100-00008D040000}"/>
    <hyperlink ref="EI19" r:id="rId1117" display="https://www.iaaf.org/athletes/athlete=61921" xr:uid="{00000000-0004-0000-0100-00008E040000}"/>
    <hyperlink ref="EI20" r:id="rId1118" display="https://www.iaaf.org/athletes/athlete=67105" xr:uid="{00000000-0004-0000-0100-00008F040000}"/>
    <hyperlink ref="EI21" r:id="rId1119" display="https://www.iaaf.org/athletes/athlete=60019" xr:uid="{00000000-0004-0000-0100-000090040000}"/>
    <hyperlink ref="EI22" r:id="rId1120" display="https://www.iaaf.org/athletes/athlete=68075" xr:uid="{00000000-0004-0000-0100-000091040000}"/>
    <hyperlink ref="EI23" r:id="rId1121" display="https://www.iaaf.org/athletes/athlete=189546" xr:uid="{00000000-0004-0000-0100-000092040000}"/>
    <hyperlink ref="EI24" r:id="rId1122" display="https://www.iaaf.org/athletes/athlete=199570" xr:uid="{00000000-0004-0000-0100-000093040000}"/>
    <hyperlink ref="EI25" r:id="rId1123" display="https://www.iaaf.org/athletes/athlete=274327" xr:uid="{00000000-0004-0000-0100-000094040000}"/>
    <hyperlink ref="EI26" r:id="rId1124" display="https://www.iaaf.org/athletes/athlete=64540" xr:uid="{00000000-0004-0000-0100-000095040000}"/>
    <hyperlink ref="EI27" r:id="rId1125" display="https://www.iaaf.org/athletes/athlete=248630" xr:uid="{00000000-0004-0000-0100-000096040000}"/>
    <hyperlink ref="EI28" r:id="rId1126" display="https://www.iaaf.org/athletes/athlete=80703" xr:uid="{00000000-0004-0000-0100-000097040000}"/>
    <hyperlink ref="EI29" r:id="rId1127" display="https://www.iaaf.org/athletes/athlete=80761" xr:uid="{00000000-0004-0000-0100-000098040000}"/>
    <hyperlink ref="EI30" r:id="rId1128" display="https://www.iaaf.org/athletes/athlete=60683" xr:uid="{00000000-0004-0000-0100-000099040000}"/>
    <hyperlink ref="EI31" r:id="rId1129" display="https://www.iaaf.org/athletes/athlete=110325" xr:uid="{00000000-0004-0000-0100-00009A040000}"/>
    <hyperlink ref="EI32" r:id="rId1130" display="https://www.iaaf.org/athletes/athlete=67097" xr:uid="{00000000-0004-0000-0100-00009B040000}"/>
    <hyperlink ref="EI33" r:id="rId1131" display="https://www.iaaf.org/athletes/athlete=187670" xr:uid="{00000000-0004-0000-0100-00009C040000}"/>
    <hyperlink ref="EI34" r:id="rId1132" display="https://www.iaaf.org/athletes/athlete=67766" xr:uid="{00000000-0004-0000-0100-00009D040000}"/>
    <hyperlink ref="EI35" r:id="rId1133" display="https://www.iaaf.org/athletes/athlete=271811" xr:uid="{00000000-0004-0000-0100-00009E040000}"/>
    <hyperlink ref="EI36" r:id="rId1134" display="https://www.iaaf.org/athletes/athlete=60999" xr:uid="{00000000-0004-0000-0100-00009F040000}"/>
    <hyperlink ref="EI37" r:id="rId1135" display="https://www.iaaf.org/athletes/athlete=62009" xr:uid="{00000000-0004-0000-0100-0000A0040000}"/>
    <hyperlink ref="EI38" r:id="rId1136" display="https://www.iaaf.org/athletes/athlete=61351" xr:uid="{00000000-0004-0000-0100-0000A1040000}"/>
    <hyperlink ref="EI39" r:id="rId1137" display="https://www.iaaf.org/athletes/athlete=176263" xr:uid="{00000000-0004-0000-0100-0000A2040000}"/>
    <hyperlink ref="EI40" r:id="rId1138" display="https://www.iaaf.org/athletes/athlete=70454" xr:uid="{00000000-0004-0000-0100-0000A3040000}"/>
    <hyperlink ref="EI41" r:id="rId1139" display="https://www.iaaf.org/athletes/athlete=135076" xr:uid="{00000000-0004-0000-0100-0000A4040000}"/>
    <hyperlink ref="EI42" r:id="rId1140" display="https://www.iaaf.org/athletes/athlete=209121" xr:uid="{00000000-0004-0000-0100-0000A5040000}"/>
    <hyperlink ref="EI43" r:id="rId1141" display="https://www.iaaf.org/athletes/athlete=248631" xr:uid="{00000000-0004-0000-0100-0000A6040000}"/>
    <hyperlink ref="EI44" r:id="rId1142" display="https://www.iaaf.org/athletes/athlete=80702" xr:uid="{00000000-0004-0000-0100-0000A7040000}"/>
    <hyperlink ref="EI45" r:id="rId1143" display="https://www.iaaf.org/athletes/athlete=60563" xr:uid="{00000000-0004-0000-0100-0000A8040000}"/>
    <hyperlink ref="EI46" r:id="rId1144" display="https://www.iaaf.org/athletes/athlete=62719" xr:uid="{00000000-0004-0000-0100-0000A9040000}"/>
    <hyperlink ref="EI47" r:id="rId1145" display="https://www.iaaf.org/athletes/athlete=68299" xr:uid="{00000000-0004-0000-0100-0000AA040000}"/>
    <hyperlink ref="EI48" r:id="rId1146" display="https://www.iaaf.org/athletes/athlete=197282" xr:uid="{00000000-0004-0000-0100-0000AB040000}"/>
    <hyperlink ref="EI49" r:id="rId1147" display="https://www.iaaf.org/athletes/athlete=221460" xr:uid="{00000000-0004-0000-0100-0000AC040000}"/>
    <hyperlink ref="EI50" r:id="rId1148" display="https://www.iaaf.org/athletes/athlete=268463" xr:uid="{00000000-0004-0000-0100-0000AD040000}"/>
    <hyperlink ref="EI51" r:id="rId1149" display="https://www.iaaf.org/athletes/athlete=258896" xr:uid="{00000000-0004-0000-0100-0000AE040000}"/>
    <hyperlink ref="EI52" r:id="rId1150" display="https://www.iaaf.org/athletes/athlete=258897" xr:uid="{00000000-0004-0000-0100-0000AF040000}"/>
    <hyperlink ref="EQ3" r:id="rId1151" display="https://www.iaaf.org/athletes/athlete=2718" xr:uid="{00000000-0004-0000-0100-0000B0040000}"/>
    <hyperlink ref="EQ4" r:id="rId1152" display="https://www.iaaf.org/athletes/athlete=253964" xr:uid="{00000000-0004-0000-0100-0000B1040000}"/>
    <hyperlink ref="EQ5" r:id="rId1153" display="https://www.iaaf.org/athletes/athlete=2680" xr:uid="{00000000-0004-0000-0100-0000B2040000}"/>
    <hyperlink ref="EQ6" r:id="rId1154" display="https://www.iaaf.org/athletes/athlete=207466" xr:uid="{00000000-0004-0000-0100-0000B3040000}"/>
    <hyperlink ref="EQ7" r:id="rId1155" display="https://www.iaaf.org/athletes/athlete=2179" xr:uid="{00000000-0004-0000-0100-0000B4040000}"/>
    <hyperlink ref="EQ8" r:id="rId1156" display="https://www.iaaf.org/athletes/athlete=202396" xr:uid="{00000000-0004-0000-0100-0000B5040000}"/>
    <hyperlink ref="EQ9" r:id="rId1157" display="https://www.iaaf.org/athletes/athlete=2317" xr:uid="{00000000-0004-0000-0100-0000B6040000}"/>
    <hyperlink ref="EQ10" r:id="rId1158" display="https://www.iaaf.org/athletes/athlete=1773" xr:uid="{00000000-0004-0000-0100-0000B7040000}"/>
    <hyperlink ref="EQ11" r:id="rId1159" display="https://www.iaaf.org/athletes/athlete=128" xr:uid="{00000000-0004-0000-0100-0000B8040000}"/>
    <hyperlink ref="EQ12" r:id="rId1160" display="https://www.iaaf.org/athletes/athlete=50389" xr:uid="{00000000-0004-0000-0100-0000B9040000}"/>
    <hyperlink ref="EQ13" r:id="rId1161" display="https://www.iaaf.org/athletes/athlete=234968" xr:uid="{00000000-0004-0000-0100-0000BA040000}"/>
    <hyperlink ref="EQ14" r:id="rId1162" display="https://www.iaaf.org/athletes/athlete=207467" xr:uid="{00000000-0004-0000-0100-0000BB040000}"/>
    <hyperlink ref="EQ15" r:id="rId1163" display="https://www.iaaf.org/athletes/athlete=6125" xr:uid="{00000000-0004-0000-0100-0000BC040000}"/>
    <hyperlink ref="EQ16" r:id="rId1164" display="https://www.iaaf.org/athletes/athlete=536" xr:uid="{00000000-0004-0000-0100-0000BD040000}"/>
    <hyperlink ref="EQ17" r:id="rId1165" display="https://www.iaaf.org/athletes/athlete=249550" xr:uid="{00000000-0004-0000-0100-0000BE040000}"/>
    <hyperlink ref="EQ18" r:id="rId1166" display="https://www.iaaf.org/athletes/athlete=20765" xr:uid="{00000000-0004-0000-0100-0000BF040000}"/>
    <hyperlink ref="EQ19" r:id="rId1167" display="https://www.iaaf.org/athletes/athlete=1708" xr:uid="{00000000-0004-0000-0100-0000C0040000}"/>
    <hyperlink ref="EQ20" r:id="rId1168" display="https://www.iaaf.org/athletes/athlete=9383" xr:uid="{00000000-0004-0000-0100-0000C1040000}"/>
    <hyperlink ref="EQ21" r:id="rId1169" display="https://www.iaaf.org/athletes/athlete=1374" xr:uid="{00000000-0004-0000-0100-0000C2040000}"/>
    <hyperlink ref="EQ22" r:id="rId1170" display="https://www.iaaf.org/athletes/athlete=2202" xr:uid="{00000000-0004-0000-0100-0000C3040000}"/>
    <hyperlink ref="EQ23" r:id="rId1171" display="https://www.iaaf.org/athletes/athlete=171424" xr:uid="{00000000-0004-0000-0100-0000C4040000}"/>
    <hyperlink ref="EQ24" r:id="rId1172" display="https://www.iaaf.org/athletes/athlete=136873" xr:uid="{00000000-0004-0000-0100-0000C5040000}"/>
    <hyperlink ref="EQ25" r:id="rId1173" display="https://www.iaaf.org/athletes/athlete=207338" xr:uid="{00000000-0004-0000-0100-0000C6040000}"/>
    <hyperlink ref="EQ26" r:id="rId1174" display="https://www.iaaf.org/athletes/athlete=10629" xr:uid="{00000000-0004-0000-0100-0000C7040000}"/>
    <hyperlink ref="EQ27" r:id="rId1175" display="https://www.iaaf.org/athletes/athlete=278443" xr:uid="{00000000-0004-0000-0100-0000C8040000}"/>
    <hyperlink ref="EQ28" r:id="rId1176" display="https://www.iaaf.org/athletes/athlete=20771" xr:uid="{00000000-0004-0000-0100-0000C9040000}"/>
    <hyperlink ref="EQ29" r:id="rId1177" display="https://www.iaaf.org/athletes/athlete=2896" xr:uid="{00000000-0004-0000-0100-0000CA040000}"/>
    <hyperlink ref="EQ30" r:id="rId1178" display="https://www.iaaf.org/athletes/athlete=1807" xr:uid="{00000000-0004-0000-0100-0000CB040000}"/>
    <hyperlink ref="EQ31" r:id="rId1179" display="https://www.iaaf.org/athletes/athlete=444" xr:uid="{00000000-0004-0000-0100-0000CC040000}"/>
    <hyperlink ref="EQ32" r:id="rId1180" display="https://www.iaaf.org/athletes/athlete=770" xr:uid="{00000000-0004-0000-0100-0000CD040000}"/>
    <hyperlink ref="EQ33" r:id="rId1181" display="https://www.iaaf.org/athletes/athlete=3683" xr:uid="{00000000-0004-0000-0100-0000CE040000}"/>
    <hyperlink ref="EQ34" r:id="rId1182" display="https://www.iaaf.org/athletes/athlete=20596" xr:uid="{00000000-0004-0000-0100-0000CF040000}"/>
    <hyperlink ref="EQ35" r:id="rId1183" display="https://www.iaaf.org/athletes/athlete=190400" xr:uid="{00000000-0004-0000-0100-0000D0040000}"/>
    <hyperlink ref="EQ36" r:id="rId1184" display="https://www.iaaf.org/athletes/athlete=207386" xr:uid="{00000000-0004-0000-0100-0000D1040000}"/>
    <hyperlink ref="EQ37" r:id="rId1185" display="https://www.iaaf.org/athletes/athlete=239263" xr:uid="{00000000-0004-0000-0100-0000D2040000}"/>
    <hyperlink ref="EQ38" r:id="rId1186" display="https://www.iaaf.org/athletes/athlete=221630" xr:uid="{00000000-0004-0000-0100-0000D3040000}"/>
    <hyperlink ref="EQ39" r:id="rId1187" display="https://www.iaaf.org/athletes/athlete=3099" xr:uid="{00000000-0004-0000-0100-0000D4040000}"/>
    <hyperlink ref="EQ40" r:id="rId1188" display="https://www.iaaf.org/athletes/athlete=3202" xr:uid="{00000000-0004-0000-0100-0000D5040000}"/>
    <hyperlink ref="EQ41" r:id="rId1189" display="https://www.iaaf.org/athletes/athlete=1908" xr:uid="{00000000-0004-0000-0100-0000D6040000}"/>
    <hyperlink ref="EQ42" r:id="rId1190" display="https://www.iaaf.org/athletes/athlete=5308" xr:uid="{00000000-0004-0000-0100-0000D7040000}"/>
    <hyperlink ref="EQ43" r:id="rId1191" display="https://www.iaaf.org/athletes/athlete=1193" xr:uid="{00000000-0004-0000-0100-0000D8040000}"/>
    <hyperlink ref="EQ44" r:id="rId1192" display="https://www.iaaf.org/athletes/athlete=7485" xr:uid="{00000000-0004-0000-0100-0000D9040000}"/>
    <hyperlink ref="EQ45" r:id="rId1193" display="https://www.iaaf.org/athletes/athlete=2553" xr:uid="{00000000-0004-0000-0100-0000DA040000}"/>
    <hyperlink ref="EQ46" r:id="rId1194" display="https://www.iaaf.org/athletes/athlete=2076" xr:uid="{00000000-0004-0000-0100-0000DB040000}"/>
    <hyperlink ref="EQ47" r:id="rId1195" display="https://www.iaaf.org/athletes/athlete=603" xr:uid="{00000000-0004-0000-0100-0000DC040000}"/>
    <hyperlink ref="EQ48" r:id="rId1196" display="https://www.iaaf.org/athletes/athlete=1015" xr:uid="{00000000-0004-0000-0100-0000DD040000}"/>
    <hyperlink ref="EQ49" r:id="rId1197" display="https://www.iaaf.org/athletes/athlete=2193" xr:uid="{00000000-0004-0000-0100-0000DE040000}"/>
    <hyperlink ref="EQ50" r:id="rId1198" display="https://www.iaaf.org/athletes/athlete=3680" xr:uid="{00000000-0004-0000-0100-0000DF040000}"/>
    <hyperlink ref="EQ51" r:id="rId1199" display="https://www.iaaf.org/athletes/athlete=7914" xr:uid="{00000000-0004-0000-0100-0000E0040000}"/>
    <hyperlink ref="EQ52" r:id="rId1200" display="https://www.iaaf.org/athletes/athlete=11039" xr:uid="{00000000-0004-0000-0100-0000E1040000}"/>
    <hyperlink ref="EV3" r:id="rId1201" display="https://www.iaaf.org/athletes/athlete=60986" xr:uid="{00000000-0004-0000-0100-0000E2040000}"/>
    <hyperlink ref="EV4" r:id="rId1202" display="https://www.iaaf.org/athletes/athlete=171037" xr:uid="{00000000-0004-0000-0100-0000E3040000}"/>
    <hyperlink ref="EV5" r:id="rId1203" display="https://www.iaaf.org/athletes/athlete=60054" xr:uid="{00000000-0004-0000-0100-0000E4040000}"/>
    <hyperlink ref="EV6" r:id="rId1204" display="https://www.iaaf.org/athletes/athlete=136903" xr:uid="{00000000-0004-0000-0100-0000E5040000}"/>
    <hyperlink ref="EV7" r:id="rId1205" display="https://www.iaaf.org/athletes/athlete=68437" xr:uid="{00000000-0004-0000-0100-0000E6040000}"/>
    <hyperlink ref="EV8" r:id="rId1206" display="https://www.iaaf.org/athletes/athlete=110060" xr:uid="{00000000-0004-0000-0100-0000E7040000}"/>
    <hyperlink ref="EV9" r:id="rId1207" display="https://www.iaaf.org/athletes/athlete=176990" xr:uid="{00000000-0004-0000-0100-0000E8040000}"/>
    <hyperlink ref="EV10" r:id="rId1208" display="https://www.iaaf.org/athletes/athlete=190151" xr:uid="{00000000-0004-0000-0100-0000E9040000}"/>
    <hyperlink ref="EV11" r:id="rId1209" display="https://www.iaaf.org/athletes/athlete=243170" xr:uid="{00000000-0004-0000-0100-0000EA040000}"/>
    <hyperlink ref="EV12" r:id="rId1210" display="https://www.iaaf.org/athletes/athlete=60266" xr:uid="{00000000-0004-0000-0100-0000EB040000}"/>
    <hyperlink ref="EV13" r:id="rId1211" display="https://www.iaaf.org/athletes/athlete=60742" xr:uid="{00000000-0004-0000-0100-0000EC040000}"/>
    <hyperlink ref="EV14" r:id="rId1212" display="https://www.iaaf.org/athletes/athlete=67033" xr:uid="{00000000-0004-0000-0100-0000ED040000}"/>
    <hyperlink ref="EV15" r:id="rId1213" display="https://www.iaaf.org/athletes/athlete=137767" xr:uid="{00000000-0004-0000-0100-0000EE040000}"/>
    <hyperlink ref="EV16" r:id="rId1214" display="https://www.iaaf.org/athletes/athlete=188995" xr:uid="{00000000-0004-0000-0100-0000EF040000}"/>
    <hyperlink ref="EV17" r:id="rId1215" display="https://www.iaaf.org/athletes/athlete=60359" xr:uid="{00000000-0004-0000-0100-0000F0040000}"/>
    <hyperlink ref="EV18" r:id="rId1216" display="https://www.iaaf.org/athletes/athlete=62770" xr:uid="{00000000-0004-0000-0100-0000F1040000}"/>
    <hyperlink ref="EV19" r:id="rId1217" display="https://www.iaaf.org/athletes/athlete=196563" xr:uid="{00000000-0004-0000-0100-0000F2040000}"/>
    <hyperlink ref="EV20" r:id="rId1218" display="https://www.iaaf.org/athletes/athlete=241169" xr:uid="{00000000-0004-0000-0100-0000F3040000}"/>
    <hyperlink ref="EV21" r:id="rId1219" display="https://www.iaaf.org/athletes/athlete=64419" xr:uid="{00000000-0004-0000-0100-0000F4040000}"/>
    <hyperlink ref="EV22" r:id="rId1220" display="https://www.iaaf.org/athletes/athlete=61597" xr:uid="{00000000-0004-0000-0100-0000F5040000}"/>
    <hyperlink ref="EV23" r:id="rId1221" display="https://www.iaaf.org/athletes/athlete=68581" xr:uid="{00000000-0004-0000-0100-0000F6040000}"/>
    <hyperlink ref="EV24" r:id="rId1222" display="https://www.iaaf.org/athletes/athlete=60106" xr:uid="{00000000-0004-0000-0100-0000F7040000}"/>
    <hyperlink ref="EV25" r:id="rId1223" display="https://www.iaaf.org/athletes/athlete=177467" xr:uid="{00000000-0004-0000-0100-0000F8040000}"/>
    <hyperlink ref="EV26" r:id="rId1224" display="https://www.iaaf.org/athletes/athlete=196564" xr:uid="{00000000-0004-0000-0100-0000F9040000}"/>
    <hyperlink ref="EV27" r:id="rId1225" display="https://www.iaaf.org/athletes/athlete=62104" xr:uid="{00000000-0004-0000-0100-0000FA040000}"/>
    <hyperlink ref="EV28" r:id="rId1226" display="https://www.iaaf.org/athletes/athlete=75092" xr:uid="{00000000-0004-0000-0100-0000FB040000}"/>
    <hyperlink ref="EV29" r:id="rId1227" display="https://www.iaaf.org/athletes/athlete=131290" xr:uid="{00000000-0004-0000-0100-0000FC040000}"/>
    <hyperlink ref="EV30" r:id="rId1228" display="https://www.iaaf.org/athletes/athlete=80082" xr:uid="{00000000-0004-0000-0100-0000FD040000}"/>
    <hyperlink ref="EV31" r:id="rId1229" display="https://www.iaaf.org/athletes/athlete=132431" xr:uid="{00000000-0004-0000-0100-0000FE040000}"/>
    <hyperlink ref="EV32" r:id="rId1230" display="https://www.iaaf.org/athletes/athlete=64815" xr:uid="{00000000-0004-0000-0100-0000FF040000}"/>
    <hyperlink ref="EV33" r:id="rId1231" display="https://www.iaaf.org/athletes/athlete=61940" xr:uid="{00000000-0004-0000-0100-000000050000}"/>
    <hyperlink ref="EV34" r:id="rId1232" display="https://www.iaaf.org/athletes/athlete=65438" xr:uid="{00000000-0004-0000-0100-000001050000}"/>
    <hyperlink ref="EV35" r:id="rId1233" display="https://www.iaaf.org/athletes/athlete=60107" xr:uid="{00000000-0004-0000-0100-000002050000}"/>
    <hyperlink ref="EV36" r:id="rId1234" display="https://www.iaaf.org/athletes/athlete=60082" xr:uid="{00000000-0004-0000-0100-000003050000}"/>
    <hyperlink ref="EV37" r:id="rId1235" display="https://www.iaaf.org/athletes/athlete=60724" xr:uid="{00000000-0004-0000-0100-000004050000}"/>
    <hyperlink ref="EV38" r:id="rId1236" display="https://www.iaaf.org/athletes/athlete=68328" xr:uid="{00000000-0004-0000-0100-000005050000}"/>
    <hyperlink ref="EV39" r:id="rId1237" display="https://www.iaaf.org/athletes/athlete=110288" xr:uid="{00000000-0004-0000-0100-000006050000}"/>
    <hyperlink ref="EV40" r:id="rId1238" display="https://www.iaaf.org/athletes/athlete=71290" xr:uid="{00000000-0004-0000-0100-000007050000}"/>
    <hyperlink ref="EV41" r:id="rId1239" display="https://www.iaaf.org/athletes/athlete=174104" xr:uid="{00000000-0004-0000-0100-000008050000}"/>
    <hyperlink ref="EV42" r:id="rId1240" display="https://www.iaaf.org/athletes/athlete=190265" xr:uid="{00000000-0004-0000-0100-000009050000}"/>
    <hyperlink ref="EV43" r:id="rId1241" display="https://www.iaaf.org/athletes/athlete=284183" xr:uid="{00000000-0004-0000-0100-00000A050000}"/>
    <hyperlink ref="EV44" r:id="rId1242" display="https://www.iaaf.org/athletes/athlete=66888" xr:uid="{00000000-0004-0000-0100-00000B050000}"/>
    <hyperlink ref="EV45" r:id="rId1243" display="https://www.iaaf.org/athletes/athlete=63113" xr:uid="{00000000-0004-0000-0100-00000C050000}"/>
    <hyperlink ref="EV46" r:id="rId1244" display="https://www.iaaf.org/athletes/athlete=60088" xr:uid="{00000000-0004-0000-0100-00000D050000}"/>
    <hyperlink ref="EV47" r:id="rId1245" display="https://www.iaaf.org/athletes/athlete=62529" xr:uid="{00000000-0004-0000-0100-00000E050000}"/>
    <hyperlink ref="EV48" r:id="rId1246" display="https://www.iaaf.org/athletes/athlete=60984" xr:uid="{00000000-0004-0000-0100-00000F050000}"/>
    <hyperlink ref="EV49" r:id="rId1247" display="https://www.iaaf.org/athletes/athlete=62079" xr:uid="{00000000-0004-0000-0100-000010050000}"/>
    <hyperlink ref="EV50" r:id="rId1248" display="https://www.iaaf.org/athletes/athlete=60745" xr:uid="{00000000-0004-0000-0100-000011050000}"/>
    <hyperlink ref="EV51" r:id="rId1249" display="https://www.iaaf.org/athletes/athlete=68022" xr:uid="{00000000-0004-0000-0100-000012050000}"/>
    <hyperlink ref="EV52" r:id="rId1250" display="https://www.iaaf.org/athletes/athlete=62769" xr:uid="{00000000-0004-0000-0100-000013050000}"/>
    <hyperlink ref="FD3" r:id="rId1251" display="https://www.iaaf.org/athletes/athlete=2319" xr:uid="{00000000-0004-0000-0100-000014050000}"/>
    <hyperlink ref="FD4" r:id="rId1252" display="https://www.iaaf.org/athletes/athlete=5396" xr:uid="{00000000-0004-0000-0100-000015050000}"/>
    <hyperlink ref="FD5" r:id="rId1253" display="https://www.iaaf.org/athletes/athlete=1622" xr:uid="{00000000-0004-0000-0100-000016050000}"/>
    <hyperlink ref="FD6" r:id="rId1254" display="https://www.iaaf.org/athletes/athlete=796" xr:uid="{00000000-0004-0000-0100-000017050000}"/>
    <hyperlink ref="FD7" r:id="rId1255" display="https://www.iaaf.org/athletes/athlete=1996" xr:uid="{00000000-0004-0000-0100-000018050000}"/>
    <hyperlink ref="FD8" r:id="rId1256" display="https://www.iaaf.org/athletes/athlete=8741" xr:uid="{00000000-0004-0000-0100-000019050000}"/>
    <hyperlink ref="FD9" r:id="rId1257" display="https://www.iaaf.org/athletes/athlete=138074" xr:uid="{00000000-0004-0000-0100-00001A050000}"/>
    <hyperlink ref="FD10" r:id="rId1258" display="https://www.iaaf.org/athletes/athlete=189965" xr:uid="{00000000-0004-0000-0100-00001B050000}"/>
    <hyperlink ref="FD11" r:id="rId1259" display="https://www.iaaf.org/athletes/athlete=4205" xr:uid="{00000000-0004-0000-0100-00001C050000}"/>
    <hyperlink ref="FD12" r:id="rId1260" display="https://www.iaaf.org/athletes/athlete=171276" xr:uid="{00000000-0004-0000-0100-00001D050000}"/>
    <hyperlink ref="FD13" r:id="rId1261" display="https://www.iaaf.org/athletes/athlete=246018" xr:uid="{00000000-0004-0000-0100-00001E050000}"/>
    <hyperlink ref="FD14" r:id="rId1262" display="https://www.iaaf.org/athletes/athlete=4215" xr:uid="{00000000-0004-0000-0100-00001F050000}"/>
    <hyperlink ref="FD15" r:id="rId1263" display="https://www.iaaf.org/athletes/athlete=9832" xr:uid="{00000000-0004-0000-0100-000020050000}"/>
    <hyperlink ref="FD16" r:id="rId1264" display="https://www.iaaf.org/athletes/athlete=267612" xr:uid="{00000000-0004-0000-0100-000021050000}"/>
    <hyperlink ref="FD17" r:id="rId1265" display="https://www.iaaf.org/athletes/athlete=133313" xr:uid="{00000000-0004-0000-0100-000022050000}"/>
    <hyperlink ref="FD18" r:id="rId1266" display="https://www.iaaf.org/athletes/athlete=248805" xr:uid="{00000000-0004-0000-0100-000023050000}"/>
    <hyperlink ref="FD19" r:id="rId1267" display="https://www.iaaf.org/athletes/athlete=5714" xr:uid="{00000000-0004-0000-0100-000024050000}"/>
    <hyperlink ref="FD20" r:id="rId1268" display="https://www.iaaf.org/athletes/athlete=240166" xr:uid="{00000000-0004-0000-0100-000025050000}"/>
    <hyperlink ref="FD21" r:id="rId1269" display="https://www.iaaf.org/athletes/athlete=1287" xr:uid="{00000000-0004-0000-0100-000026050000}"/>
    <hyperlink ref="FD22" r:id="rId1270" display="https://www.iaaf.org/athletes/athlete=139198" xr:uid="{00000000-0004-0000-0100-000027050000}"/>
    <hyperlink ref="FD23" r:id="rId1271" display="https://www.iaaf.org/athletes/athlete=241264" xr:uid="{00000000-0004-0000-0100-000028050000}"/>
    <hyperlink ref="FD24" r:id="rId1272" display="https://www.iaaf.org/athletes/athlete=8788" xr:uid="{00000000-0004-0000-0100-000029050000}"/>
    <hyperlink ref="FD25" r:id="rId1273" display="https://www.iaaf.org/athletes/athlete=205345" xr:uid="{00000000-0004-0000-0100-00002A050000}"/>
    <hyperlink ref="FD26" r:id="rId1274" display="https://www.iaaf.org/athletes/athlete=2740" xr:uid="{00000000-0004-0000-0100-00002B050000}"/>
    <hyperlink ref="FD27" r:id="rId1275" display="https://www.iaaf.org/athletes/athlete=184678" xr:uid="{00000000-0004-0000-0100-00002C050000}"/>
    <hyperlink ref="FD28" r:id="rId1276" display="https://www.iaaf.org/athletes/athlete=138078" xr:uid="{00000000-0004-0000-0100-00002D050000}"/>
    <hyperlink ref="FD29" r:id="rId1277" display="https://www.iaaf.org/athletes/athlete=14208" xr:uid="{00000000-0004-0000-0100-00002E050000}"/>
    <hyperlink ref="FD30" r:id="rId1278" display="https://www.iaaf.org/athletes/athlete=198880" xr:uid="{00000000-0004-0000-0100-00002F050000}"/>
    <hyperlink ref="FD31" r:id="rId1279" display="https://www.iaaf.org/athletes/athlete=204927" xr:uid="{00000000-0004-0000-0100-000030050000}"/>
    <hyperlink ref="FD32" r:id="rId1280" display="https://www.iaaf.org/athletes/athlete=261192" xr:uid="{00000000-0004-0000-0100-000031050000}"/>
    <hyperlink ref="FD33" r:id="rId1281" display="https://www.iaaf.org/athletes/athlete=1023" xr:uid="{00000000-0004-0000-0100-000032050000}"/>
    <hyperlink ref="FD34" r:id="rId1282" display="https://www.iaaf.org/athletes/athlete=189435" xr:uid="{00000000-0004-0000-0100-000033050000}"/>
    <hyperlink ref="FD35" r:id="rId1283" display="https://www.iaaf.org/athletes/athlete=130292" xr:uid="{00000000-0004-0000-0100-000034050000}"/>
    <hyperlink ref="FD36" r:id="rId1284" display="https://www.iaaf.org/athletes/athlete=183105" xr:uid="{00000000-0004-0000-0100-000035050000}"/>
    <hyperlink ref="FD37" r:id="rId1285" display="https://www.iaaf.org/athletes/athlete=183268" xr:uid="{00000000-0004-0000-0100-000036050000}"/>
    <hyperlink ref="FD38" r:id="rId1286" display="https://www.iaaf.org/athletes/athlete=235114" xr:uid="{00000000-0004-0000-0100-000037050000}"/>
    <hyperlink ref="FD39" r:id="rId1287" display="https://www.iaaf.org/athletes/athlete=3055" xr:uid="{00000000-0004-0000-0100-000038050000}"/>
    <hyperlink ref="FD40" r:id="rId1288" display="https://www.iaaf.org/athletes/athlete=532" xr:uid="{00000000-0004-0000-0100-000039050000}"/>
    <hyperlink ref="FD41" r:id="rId1289" display="https://www.iaaf.org/athletes/athlete=20054" xr:uid="{00000000-0004-0000-0100-00003A050000}"/>
    <hyperlink ref="FD42" r:id="rId1290" display="https://www.iaaf.org/athletes/athlete=173983" xr:uid="{00000000-0004-0000-0100-00003B050000}"/>
    <hyperlink ref="FD43" r:id="rId1291" display="https://www.iaaf.org/athletes/athlete=174369" xr:uid="{00000000-0004-0000-0100-00003C050000}"/>
    <hyperlink ref="FD44" r:id="rId1292" display="https://www.iaaf.org/athletes/athlete=196897" xr:uid="{00000000-0004-0000-0100-00003D050000}"/>
    <hyperlink ref="FD45" r:id="rId1293" display="https://www.iaaf.org/athletes/athlete=4996" xr:uid="{00000000-0004-0000-0100-00003E050000}"/>
    <hyperlink ref="FD46" r:id="rId1294" display="https://www.iaaf.org/athletes/athlete=236127" xr:uid="{00000000-0004-0000-0100-00003F050000}"/>
    <hyperlink ref="FD47" r:id="rId1295" display="https://www.iaaf.org/athletes/athlete=1866" xr:uid="{00000000-0004-0000-0100-000040050000}"/>
    <hyperlink ref="FD48" r:id="rId1296" display="https://www.iaaf.org/athletes/athlete=210538" xr:uid="{00000000-0004-0000-0100-000041050000}"/>
    <hyperlink ref="FD49" r:id="rId1297" display="https://www.iaaf.org/athletes/athlete=7520" xr:uid="{00000000-0004-0000-0100-000042050000}"/>
    <hyperlink ref="FD50" r:id="rId1298" display="https://www.iaaf.org/athletes/athlete=817" xr:uid="{00000000-0004-0000-0100-000043050000}"/>
    <hyperlink ref="FD51" r:id="rId1299" display="https://www.iaaf.org/athletes/athlete=137473" xr:uid="{00000000-0004-0000-0100-000044050000}"/>
    <hyperlink ref="FD52" r:id="rId1300" display="https://www.iaaf.org/athletes/athlete=191643" xr:uid="{00000000-0004-0000-0100-000045050000}"/>
    <hyperlink ref="FI3" r:id="rId1301" display="https://www.iaaf.org/athletes/athlete=60319" xr:uid="{00000000-0004-0000-0100-000046050000}"/>
    <hyperlink ref="FI4" r:id="rId1302" display="https://www.iaaf.org/athletes/athlete=62683" xr:uid="{00000000-0004-0000-0100-000047050000}"/>
    <hyperlink ref="FI5" r:id="rId1303" display="https://www.iaaf.org/athletes/athlete=80762" xr:uid="{00000000-0004-0000-0100-000048050000}"/>
    <hyperlink ref="FI6" r:id="rId1304" display="https://www.iaaf.org/athletes/athlete=66501" xr:uid="{00000000-0004-0000-0100-000049050000}"/>
    <hyperlink ref="FI7" r:id="rId1305" display="https://www.iaaf.org/athletes/athlete=137522" xr:uid="{00000000-0004-0000-0100-00004A050000}"/>
    <hyperlink ref="FI8" r:id="rId1306" display="https://www.iaaf.org/athletes/athlete=67418" xr:uid="{00000000-0004-0000-0100-00004B050000}"/>
    <hyperlink ref="FI9" r:id="rId1307" display="https://www.iaaf.org/athletes/athlete=61002" xr:uid="{00000000-0004-0000-0100-00004C050000}"/>
    <hyperlink ref="FI10" r:id="rId1308" display="https://www.iaaf.org/athletes/athlete=135289" xr:uid="{00000000-0004-0000-0100-00004D050000}"/>
    <hyperlink ref="FI11" r:id="rId1309" display="https://www.iaaf.org/athletes/athlete=63193" xr:uid="{00000000-0004-0000-0100-00004E050000}"/>
    <hyperlink ref="FI12" r:id="rId1310" display="https://www.iaaf.org/athletes/athlete=62739" xr:uid="{00000000-0004-0000-0100-00004F050000}"/>
    <hyperlink ref="FI13" r:id="rId1311" display="https://www.iaaf.org/athletes/athlete=204984" xr:uid="{00000000-0004-0000-0100-000050050000}"/>
    <hyperlink ref="FI14" r:id="rId1312" display="https://www.iaaf.org/athletes/athlete=171326" xr:uid="{00000000-0004-0000-0100-000051050000}"/>
    <hyperlink ref="FI15" r:id="rId1313" display="https://www.iaaf.org/athletes/athlete=110243" xr:uid="{00000000-0004-0000-0100-000052050000}"/>
    <hyperlink ref="FI16" r:id="rId1314" display="https://www.iaaf.org/athletes/athlete=60151" xr:uid="{00000000-0004-0000-0100-000053050000}"/>
    <hyperlink ref="FI17" r:id="rId1315" display="https://www.iaaf.org/athletes/athlete=61562" xr:uid="{00000000-0004-0000-0100-000054050000}"/>
    <hyperlink ref="FI18" r:id="rId1316" display="https://www.iaaf.org/athletes/athlete=176794" xr:uid="{00000000-0004-0000-0100-000055050000}"/>
    <hyperlink ref="FI19" r:id="rId1317" display="https://www.iaaf.org/athletes/athlete=60823" xr:uid="{00000000-0004-0000-0100-000056050000}"/>
    <hyperlink ref="FI20" r:id="rId1318" display="https://www.iaaf.org/athletes/athlete=61439" xr:uid="{00000000-0004-0000-0100-000057050000}"/>
    <hyperlink ref="FI21" r:id="rId1319" display="https://www.iaaf.org/athletes/athlete=67041" xr:uid="{00000000-0004-0000-0100-000058050000}"/>
    <hyperlink ref="FI22" r:id="rId1320" display="https://www.iaaf.org/athletes/athlete=63319" xr:uid="{00000000-0004-0000-0100-000059050000}"/>
    <hyperlink ref="FI23" r:id="rId1321" display="https://www.iaaf.org/athletes/athlete=61961" xr:uid="{00000000-0004-0000-0100-00005A050000}"/>
    <hyperlink ref="FI24" r:id="rId1322" display="https://www.iaaf.org/athletes/athlete=199570" xr:uid="{00000000-0004-0000-0100-00005B050000}"/>
    <hyperlink ref="FI25" r:id="rId1323" display="https://www.iaaf.org/athletes/athlete=60301" xr:uid="{00000000-0004-0000-0100-00005C050000}"/>
    <hyperlink ref="FI26" r:id="rId1324" display="https://www.iaaf.org/athletes/athlete=134432" xr:uid="{00000000-0004-0000-0100-00005D050000}"/>
    <hyperlink ref="FI27" r:id="rId1325" display="https://www.iaaf.org/athletes/athlete=242017" xr:uid="{00000000-0004-0000-0100-00005E050000}"/>
    <hyperlink ref="FI28" r:id="rId1326" display="https://www.iaaf.org/athletes/athlete=61231" xr:uid="{00000000-0004-0000-0100-00005F050000}"/>
    <hyperlink ref="FI29" r:id="rId1327" display="https://www.iaaf.org/athletes/athlete=60472" xr:uid="{00000000-0004-0000-0100-000060050000}"/>
    <hyperlink ref="FI30" r:id="rId1328" display="https://www.iaaf.org/athletes/athlete=202573" xr:uid="{00000000-0004-0000-0100-000061050000}"/>
    <hyperlink ref="FI31" r:id="rId1329" display="https://www.iaaf.org/athletes/athlete=60868" xr:uid="{00000000-0004-0000-0100-000062050000}"/>
    <hyperlink ref="FI32" r:id="rId1330" display="https://www.iaaf.org/athletes/athlete=60019" xr:uid="{00000000-0004-0000-0100-000063050000}"/>
    <hyperlink ref="FI33" r:id="rId1331" display="https://www.iaaf.org/athletes/athlete=172730" xr:uid="{00000000-0004-0000-0100-000064050000}"/>
    <hyperlink ref="FI34" r:id="rId1332" display="https://www.iaaf.org/athletes/athlete=61203" xr:uid="{00000000-0004-0000-0100-000065050000}"/>
    <hyperlink ref="FI35" r:id="rId1333" display="https://www.iaaf.org/athletes/athlete=197110" xr:uid="{00000000-0004-0000-0100-000066050000}"/>
    <hyperlink ref="FI36" r:id="rId1334" display="https://www.iaaf.org/athletes/athlete=261991" xr:uid="{00000000-0004-0000-0100-000067050000}"/>
    <hyperlink ref="FI37" r:id="rId1335" display="https://www.iaaf.org/athletes/athlete=206037" xr:uid="{00000000-0004-0000-0100-000068050000}"/>
    <hyperlink ref="FI38" r:id="rId1336" display="https://www.iaaf.org/athletes/athlete=66893" xr:uid="{00000000-0004-0000-0100-000069050000}"/>
    <hyperlink ref="FI39" r:id="rId1337" display="https://www.iaaf.org/athletes/athlete=61383" xr:uid="{00000000-0004-0000-0100-00006A050000}"/>
    <hyperlink ref="FI40" r:id="rId1338" display="https://www.iaaf.org/athletes/athlete=60815" xr:uid="{00000000-0004-0000-0100-00006B050000}"/>
    <hyperlink ref="FI41" r:id="rId1339" display="https://www.iaaf.org/athletes/athlete=205383" xr:uid="{00000000-0004-0000-0100-00006C050000}"/>
    <hyperlink ref="FI42" r:id="rId1340" display="https://www.iaaf.org/athletes/athlete=62149" xr:uid="{00000000-0004-0000-0100-00006D050000}"/>
    <hyperlink ref="FI43" r:id="rId1341" display="https://www.iaaf.org/athletes/athlete=226795" xr:uid="{00000000-0004-0000-0100-00006E050000}"/>
    <hyperlink ref="FI44" r:id="rId1342" display="https://www.iaaf.org/athletes/athlete=196700" xr:uid="{00000000-0004-0000-0100-00006F050000}"/>
    <hyperlink ref="FI45" r:id="rId1343" display="https://www.iaaf.org/athletes/athlete=66927" xr:uid="{00000000-0004-0000-0100-000070050000}"/>
    <hyperlink ref="FI46" r:id="rId1344" display="https://www.iaaf.org/athletes/athlete=61290" xr:uid="{00000000-0004-0000-0100-000071050000}"/>
    <hyperlink ref="FI47" r:id="rId1345" display="https://www.iaaf.org/athletes/athlete=61881" xr:uid="{00000000-0004-0000-0100-000072050000}"/>
    <hyperlink ref="FI48" r:id="rId1346" display="https://www.iaaf.org/athletes/athlete=63115" xr:uid="{00000000-0004-0000-0100-000073050000}"/>
    <hyperlink ref="FI49" r:id="rId1347" display="https://www.iaaf.org/athletes/athlete=67352" xr:uid="{00000000-0004-0000-0100-000074050000}"/>
    <hyperlink ref="FI50" r:id="rId1348" display="https://www.iaaf.org/athletes/athlete=223663" xr:uid="{00000000-0004-0000-0100-000075050000}"/>
    <hyperlink ref="FI51" r:id="rId1349" display="https://www.iaaf.org/athletes/athlete=245673" xr:uid="{00000000-0004-0000-0100-000076050000}"/>
    <hyperlink ref="FI52" r:id="rId1350" display="https://www.iaaf.org/athletes/athlete=66725" xr:uid="{00000000-0004-0000-0100-000077050000}"/>
    <hyperlink ref="DI3" r:id="rId1351" display="https://www.iaaf.org/athletes/athlete=60674" xr:uid="{DA734FDD-B583-0543-B810-23A62BAF1743}"/>
    <hyperlink ref="DI4" r:id="rId1352" display="https://www.iaaf.org/athletes/athlete=62739" xr:uid="{BCB160DC-0A8F-CE45-B091-AA60AB13BF88}"/>
    <hyperlink ref="DI5" r:id="rId1353" display="https://www.iaaf.org/athletes/athlete=250353" xr:uid="{2059888B-62DB-6145-A098-1211352A5AF7}"/>
    <hyperlink ref="DI6" r:id="rId1354" display="https://www.iaaf.org/athletes/athlete=61432" xr:uid="{7FF4A7F2-715A-524B-9E4E-7D53E93FD6F8}"/>
    <hyperlink ref="DI7" r:id="rId1355" display="https://www.iaaf.org/athletes/athlete=270437" xr:uid="{649B819B-787E-E14B-A311-86B56CD3237A}"/>
    <hyperlink ref="DI8" r:id="rId1356" display="https://www.iaaf.org/athletes/athlete=182528" xr:uid="{92EEC8C3-EE8B-6F4D-97B4-519F09D55582}"/>
    <hyperlink ref="DI9" r:id="rId1357" display="https://www.iaaf.org/athletes/athlete=80703" xr:uid="{2DA5ED06-AE5F-A149-A6DB-7668494A02FB}"/>
    <hyperlink ref="DI10" r:id="rId1358" display="https://www.iaaf.org/athletes/athlete=80762" xr:uid="{18F01AC7-4348-8F49-926E-B8D7ED67A4AF}"/>
    <hyperlink ref="DI11" r:id="rId1359" display="https://www.iaaf.org/athletes/athlete=60844" xr:uid="{1C2C089F-CF4E-9441-B66C-4256B0854DF1}"/>
    <hyperlink ref="DI12" r:id="rId1360" display="https://www.iaaf.org/athletes/athlete=61921" xr:uid="{2C89C46E-E312-AB4D-84BD-5914F339AEEA}"/>
    <hyperlink ref="DI13" r:id="rId1361" display="https://www.iaaf.org/athletes/athlete=80702" xr:uid="{C4A950FE-D374-6648-B056-A9F9238C6E4E}"/>
    <hyperlink ref="DI14" r:id="rId1362" display="https://www.iaaf.org/athletes/athlete=80761" xr:uid="{67BDD4B0-F671-104E-8C9D-C33EE71E2C91}"/>
    <hyperlink ref="DI15" r:id="rId1363" display="https://www.iaaf.org/athletes/athlete=134999" xr:uid="{C7AD0D88-F197-4C45-B88F-E4FB0EDCAC27}"/>
    <hyperlink ref="DI16" r:id="rId1364" display="https://www.iaaf.org/athletes/athlete=60377" xr:uid="{12929FA2-E80D-0047-A95E-7338C0CF1D77}"/>
    <hyperlink ref="DI17" r:id="rId1365" display="https://www.iaaf.org/athletes/athlete=63305" xr:uid="{760FCFDB-E716-B74E-A5B8-901EE09DD000}"/>
    <hyperlink ref="DI18" r:id="rId1366" display="https://www.iaaf.org/athletes/athlete=247453" xr:uid="{8394CF5E-ACA6-E340-89CA-2FFB2F0141EA}"/>
    <hyperlink ref="DI19" r:id="rId1367" display="https://www.iaaf.org/athletes/athlete=60225" xr:uid="{8C67F334-3870-1045-BED9-6ED9B4F505A3}"/>
    <hyperlink ref="DI20" r:id="rId1368" display="https://www.iaaf.org/athletes/athlete=60079" xr:uid="{FAE82774-793C-4444-A423-DECE88D348CD}"/>
    <hyperlink ref="DI21" r:id="rId1369" display="https://www.iaaf.org/athletes/athlete=66961" xr:uid="{A1D56DDC-97C4-EB44-9113-133434226C33}"/>
    <hyperlink ref="DI22" r:id="rId1370" display="https://www.iaaf.org/athletes/athlete=62916" xr:uid="{1CE1B6D5-5ACF-3A44-9467-0A7CDB7D02A7}"/>
    <hyperlink ref="DI23" r:id="rId1371" display="https://www.iaaf.org/athletes/athlete=252633" xr:uid="{C4C5D7E2-8B6B-514D-B9FB-63B7215715CE}"/>
    <hyperlink ref="DI24" r:id="rId1372" display="https://www.iaaf.org/athletes/athlete=61173" xr:uid="{821FBB2E-7DCE-404E-A8D2-C9FC5505522D}"/>
    <hyperlink ref="DI25" r:id="rId1373" display="https://www.iaaf.org/athletes/athlete=60999" xr:uid="{A6988990-18BD-2C48-B1CB-122AE15B72E4}"/>
    <hyperlink ref="DI26" r:id="rId1374" display="https://www.iaaf.org/athletes/athlete=64248" xr:uid="{2AA24EFA-8C90-894A-857C-00C382505931}"/>
    <hyperlink ref="DI27" r:id="rId1375" display="https://www.iaaf.org/athletes/athlete=65312" xr:uid="{A50E7A7B-8DD1-B04C-B968-8292BA41AA10}"/>
    <hyperlink ref="DI28" r:id="rId1376" display="https://www.iaaf.org/athletes/athlete=63353" xr:uid="{C4F9EDB5-7565-4644-B8B0-F6629EA07F14}"/>
    <hyperlink ref="DI29" r:id="rId1377" display="https://www.iaaf.org/athletes/athlete=179849" xr:uid="{93FD43A0-6EED-2B47-B912-0075B2348A38}"/>
    <hyperlink ref="DI30" r:id="rId1378" display="https://www.iaaf.org/athletes/athlete=190293" xr:uid="{FA380AA7-6515-294F-AA0F-422DE0C85514}"/>
    <hyperlink ref="DI31" r:id="rId1379" display="https://www.iaaf.org/athletes/athlete=64540" xr:uid="{3578E765-F3A9-C741-A216-E699D8C1BD5E}"/>
    <hyperlink ref="DI32" r:id="rId1380" display="https://www.iaaf.org/athletes/athlete=132276" xr:uid="{1990F110-42F8-5E42-91C3-FE8AF82480F7}"/>
    <hyperlink ref="DI33" r:id="rId1381" display="https://www.iaaf.org/athletes/athlete=176852" xr:uid="{98B1C0E5-7B7B-FE4D-AB6D-FA7444122A32}"/>
    <hyperlink ref="DI34" r:id="rId1382" display="https://www.iaaf.org/athletes/athlete=237230" xr:uid="{D9D9E2CE-5EB9-8B4D-85C1-C5BFDE532BD2}"/>
    <hyperlink ref="DI35" r:id="rId1383" display="https://www.iaaf.org/athletes/athlete=257549" xr:uid="{3939CE4F-43A1-6349-B9A0-BAD3231EFFA1}"/>
    <hyperlink ref="DI36" r:id="rId1384" display="https://www.iaaf.org/athletes/athlete=61786" xr:uid="{B6EC4D53-0C98-304B-B152-1DAD91E0FCC8}"/>
    <hyperlink ref="DI37" r:id="rId1385" display="https://www.iaaf.org/athletes/athlete=227190" xr:uid="{773D0DA2-C1BD-C248-8741-702E2E0667DE}"/>
    <hyperlink ref="DI38" r:id="rId1386" display="https://www.iaaf.org/athletes/athlete=63056" xr:uid="{2C07D610-9ED5-7A4B-8E49-F6223993D627}"/>
    <hyperlink ref="DI39" r:id="rId1387" display="https://www.iaaf.org/athletes/athlete=61419" xr:uid="{8689271F-C06B-ED4A-882F-242EFA34CBB1}"/>
    <hyperlink ref="DI40" r:id="rId1388" display="https://www.iaaf.org/athletes/athlete=267317" xr:uid="{BAA80B01-19C4-3B45-83C0-107AB0804AA0}"/>
    <hyperlink ref="DI41" r:id="rId1389" display="https://www.iaaf.org/athletes/athlete=271811" xr:uid="{80312FF9-EDB9-124A-B69D-EABCF7B3593F}"/>
    <hyperlink ref="DI42" r:id="rId1390" display="https://www.iaaf.org/athletes/athlete=186339" xr:uid="{99DCABE0-6890-644A-9AE2-025F04F22B99}"/>
    <hyperlink ref="DI43" r:id="rId1391" display="https://www.iaaf.org/athletes/athlete=198930" xr:uid="{B683A575-7FE3-5C47-807D-825FDCB5C0DE}"/>
    <hyperlink ref="DI44" r:id="rId1392" display="https://www.iaaf.org/athletes/athlete=267572" xr:uid="{7270333C-E603-6A4B-84DE-23330F84E9C1}"/>
    <hyperlink ref="DI45" r:id="rId1393" display="https://www.iaaf.org/athletes/athlete=63875" xr:uid="{520953AE-AAC9-9B4D-8801-472E06B27BCC}"/>
    <hyperlink ref="DI46" r:id="rId1394" display="https://www.iaaf.org/athletes/athlete=189546" xr:uid="{97582505-79EB-9845-9489-97AD62AA3F2F}"/>
    <hyperlink ref="DI47" r:id="rId1395" display="https://www.iaaf.org/athletes/athlete=221460" xr:uid="{7CC5E7B3-E8E0-B145-86C3-FBA16C6A0AFE}"/>
    <hyperlink ref="DI48" r:id="rId1396" display="https://www.iaaf.org/athletes/athlete=60901" xr:uid="{26C0DE53-ED64-074F-9A85-316AE7A2AE74}"/>
    <hyperlink ref="DI49" r:id="rId1397" display="https://www.iaaf.org/athletes/athlete=60683" xr:uid="{610983DF-2104-6849-90B2-7E66B1F00FFD}"/>
    <hyperlink ref="DI50" r:id="rId1398" display="https://www.iaaf.org/athletes/athlete=186337" xr:uid="{708C0308-14B1-7348-B3F1-7E7F352FC399}"/>
    <hyperlink ref="DI51" r:id="rId1399" display="https://www.iaaf.org/athletes/athlete=62719" xr:uid="{39D46EA8-E563-554D-A65F-D44F68CC4513}"/>
    <hyperlink ref="DI52" r:id="rId1400" display="https://www.iaaf.org/athletes/athlete=62121" xr:uid="{7C4C049E-4F45-BF46-AAE8-94C794AFD612}"/>
  </hyperlinks>
  <pageMargins left="0.7" right="0.7" top="0.75" bottom="0.75" header="0.3" footer="0.3"/>
  <drawing r:id="rId14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20C6C-7E76-EA42-B632-D8E148DAA5ED}">
  <dimension ref="A1:D192"/>
  <sheetViews>
    <sheetView topLeftCell="A51" zoomScaleNormal="100" workbookViewId="0">
      <selection activeCell="G75" sqref="G75"/>
    </sheetView>
  </sheetViews>
  <sheetFormatPr baseColWidth="10" defaultRowHeight="16"/>
  <cols>
    <col min="1" max="1" width="15.5" customWidth="1"/>
    <col min="2" max="2" width="13.6640625" customWidth="1"/>
    <col min="3" max="3" width="14.6640625" customWidth="1"/>
    <col min="4" max="4" width="15.83203125" customWidth="1"/>
    <col min="5" max="5" width="16.5" customWidth="1"/>
    <col min="6" max="6" width="14.83203125" customWidth="1"/>
  </cols>
  <sheetData>
    <row r="1" spans="1:3">
      <c r="A1" s="17" t="s">
        <v>1154</v>
      </c>
    </row>
    <row r="2" spans="1:3">
      <c r="A2" s="17" t="s">
        <v>1149</v>
      </c>
      <c r="B2" s="17" t="s">
        <v>1151</v>
      </c>
      <c r="C2" s="17" t="s">
        <v>1150</v>
      </c>
    </row>
    <row r="3" spans="1:3">
      <c r="A3" t="s">
        <v>1152</v>
      </c>
      <c r="B3" t="s">
        <v>1130</v>
      </c>
      <c r="C3" s="18">
        <v>89.016059299999995</v>
      </c>
    </row>
    <row r="4" spans="1:3">
      <c r="A4" t="s">
        <v>1152</v>
      </c>
      <c r="B4" t="s">
        <v>1130</v>
      </c>
      <c r="C4" s="18">
        <v>89.438194100000004</v>
      </c>
    </row>
    <row r="5" spans="1:3">
      <c r="A5" t="s">
        <v>1152</v>
      </c>
      <c r="B5" t="s">
        <v>1130</v>
      </c>
      <c r="C5" s="18">
        <v>88.917978700000006</v>
      </c>
    </row>
    <row r="6" spans="1:3">
      <c r="A6" t="s">
        <v>1152</v>
      </c>
      <c r="B6" t="s">
        <v>1130</v>
      </c>
      <c r="C6" s="18">
        <v>88.9189705</v>
      </c>
    </row>
    <row r="7" spans="1:3">
      <c r="A7" t="s">
        <v>1152</v>
      </c>
      <c r="B7" t="s">
        <v>1130</v>
      </c>
      <c r="C7" s="18">
        <v>88.944962899999993</v>
      </c>
    </row>
    <row r="8" spans="1:3">
      <c r="A8" t="s">
        <v>1152</v>
      </c>
      <c r="B8" t="s">
        <v>1130</v>
      </c>
      <c r="C8" s="18">
        <v>88.866336700000005</v>
      </c>
    </row>
    <row r="9" spans="1:3">
      <c r="A9" t="s">
        <v>1152</v>
      </c>
      <c r="B9" t="s">
        <v>1131</v>
      </c>
      <c r="C9" s="19">
        <v>89.215498467494726</v>
      </c>
    </row>
    <row r="10" spans="1:3">
      <c r="A10" t="s">
        <v>1152</v>
      </c>
      <c r="B10" t="s">
        <v>1131</v>
      </c>
      <c r="C10" s="19">
        <v>90.181613258536331</v>
      </c>
    </row>
    <row r="11" spans="1:3">
      <c r="A11" t="s">
        <v>1152</v>
      </c>
      <c r="B11" t="s">
        <v>1131</v>
      </c>
      <c r="C11" s="19">
        <v>89.366166915278228</v>
      </c>
    </row>
    <row r="12" spans="1:3">
      <c r="A12" t="s">
        <v>1152</v>
      </c>
      <c r="B12" t="s">
        <v>1131</v>
      </c>
      <c r="C12" s="19">
        <v>89.076919208428663</v>
      </c>
    </row>
    <row r="13" spans="1:3">
      <c r="A13" t="s">
        <v>1152</v>
      </c>
      <c r="B13" t="s">
        <v>1131</v>
      </c>
      <c r="C13" s="19">
        <v>88.818243260156692</v>
      </c>
    </row>
    <row r="14" spans="1:3">
      <c r="A14" t="s">
        <v>1152</v>
      </c>
      <c r="B14" t="s">
        <v>1131</v>
      </c>
      <c r="C14" s="19">
        <v>88.658944530430887</v>
      </c>
    </row>
    <row r="15" spans="1:3">
      <c r="A15" t="s">
        <v>1152</v>
      </c>
      <c r="B15" t="s">
        <v>525</v>
      </c>
      <c r="C15" s="20">
        <v>88.364994072608397</v>
      </c>
    </row>
    <row r="16" spans="1:3">
      <c r="A16" t="s">
        <v>1152</v>
      </c>
      <c r="B16" t="s">
        <v>525</v>
      </c>
      <c r="C16" s="20">
        <v>88.773169132146577</v>
      </c>
    </row>
    <row r="17" spans="1:3">
      <c r="A17" t="s">
        <v>1152</v>
      </c>
      <c r="B17" t="s">
        <v>525</v>
      </c>
      <c r="C17" s="20">
        <v>88.348178916068036</v>
      </c>
    </row>
    <row r="18" spans="1:3">
      <c r="A18" t="s">
        <v>1152</v>
      </c>
      <c r="B18" t="s">
        <v>525</v>
      </c>
      <c r="C18" s="20">
        <v>88.305645063271371</v>
      </c>
    </row>
    <row r="19" spans="1:3">
      <c r="A19" t="s">
        <v>1152</v>
      </c>
      <c r="B19" t="s">
        <v>525</v>
      </c>
      <c r="C19" s="20">
        <v>88.227705270729942</v>
      </c>
    </row>
    <row r="20" spans="1:3">
      <c r="A20" t="s">
        <v>1152</v>
      </c>
      <c r="B20" t="s">
        <v>525</v>
      </c>
      <c r="C20" s="20">
        <v>88.178449286932192</v>
      </c>
    </row>
    <row r="21" spans="1:3">
      <c r="A21" t="s">
        <v>1153</v>
      </c>
      <c r="B21" t="s">
        <v>526</v>
      </c>
      <c r="C21" s="20">
        <v>88.898212315233678</v>
      </c>
    </row>
    <row r="22" spans="1:3">
      <c r="A22" t="s">
        <v>1153</v>
      </c>
      <c r="B22" t="s">
        <v>526</v>
      </c>
      <c r="C22" s="20">
        <v>89.12965986505867</v>
      </c>
    </row>
    <row r="23" spans="1:3">
      <c r="A23" t="s">
        <v>1153</v>
      </c>
      <c r="B23" t="s">
        <v>526</v>
      </c>
      <c r="C23" s="20">
        <v>89.044188286065562</v>
      </c>
    </row>
    <row r="24" spans="1:3">
      <c r="A24" t="s">
        <v>1153</v>
      </c>
      <c r="B24" t="s">
        <v>526</v>
      </c>
      <c r="C24" s="20">
        <v>88.88520698581452</v>
      </c>
    </row>
    <row r="25" spans="1:3">
      <c r="A25" t="s">
        <v>1153</v>
      </c>
      <c r="B25" t="s">
        <v>526</v>
      </c>
      <c r="C25" s="20">
        <v>88.721653067965903</v>
      </c>
    </row>
    <row r="26" spans="1:3">
      <c r="A26" t="s">
        <v>1153</v>
      </c>
      <c r="B26" t="s">
        <v>526</v>
      </c>
      <c r="C26" s="20">
        <v>88.715101005109418</v>
      </c>
    </row>
    <row r="27" spans="1:3">
      <c r="A27" t="s">
        <v>1153</v>
      </c>
      <c r="B27" t="s">
        <v>527</v>
      </c>
      <c r="C27" s="20">
        <v>88.495403546188527</v>
      </c>
    </row>
    <row r="28" spans="1:3">
      <c r="A28" t="s">
        <v>1153</v>
      </c>
      <c r="B28" t="s">
        <v>527</v>
      </c>
      <c r="C28" s="20">
        <v>88.833261595282352</v>
      </c>
    </row>
    <row r="29" spans="1:3">
      <c r="A29" t="s">
        <v>1153</v>
      </c>
      <c r="B29" t="s">
        <v>527</v>
      </c>
      <c r="C29" s="20">
        <v>88.563335572658232</v>
      </c>
    </row>
    <row r="30" spans="1:3">
      <c r="A30" t="s">
        <v>1153</v>
      </c>
      <c r="B30" t="s">
        <v>527</v>
      </c>
      <c r="C30" s="20">
        <v>88.519645150176942</v>
      </c>
    </row>
    <row r="31" spans="1:3">
      <c r="A31" t="s">
        <v>1153</v>
      </c>
      <c r="B31" t="s">
        <v>527</v>
      </c>
      <c r="C31" s="20">
        <v>88.338223682286539</v>
      </c>
    </row>
    <row r="32" spans="1:3">
      <c r="A32" t="s">
        <v>1153</v>
      </c>
      <c r="B32" t="s">
        <v>527</v>
      </c>
      <c r="C32" s="20">
        <v>88.229819035386541</v>
      </c>
    </row>
    <row r="33" spans="1:3">
      <c r="A33" t="s">
        <v>1153</v>
      </c>
      <c r="B33" t="s">
        <v>528</v>
      </c>
      <c r="C33" s="20">
        <v>88.486746496468811</v>
      </c>
    </row>
    <row r="34" spans="1:3">
      <c r="A34" t="s">
        <v>1153</v>
      </c>
      <c r="B34" t="s">
        <v>528</v>
      </c>
      <c r="C34" s="20">
        <v>88.988416788984111</v>
      </c>
    </row>
    <row r="35" spans="1:3">
      <c r="A35" t="s">
        <v>1153</v>
      </c>
      <c r="B35" t="s">
        <v>528</v>
      </c>
      <c r="C35" s="20">
        <v>88.42005845490165</v>
      </c>
    </row>
    <row r="36" spans="1:3">
      <c r="A36" t="s">
        <v>1153</v>
      </c>
      <c r="B36" t="s">
        <v>528</v>
      </c>
      <c r="C36" s="20">
        <v>88.396008559140682</v>
      </c>
    </row>
    <row r="37" spans="1:3">
      <c r="A37" t="s">
        <v>1153</v>
      </c>
      <c r="B37" t="s">
        <v>528</v>
      </c>
      <c r="C37" s="20">
        <v>88.336955878248659</v>
      </c>
    </row>
    <row r="38" spans="1:3">
      <c r="A38" t="s">
        <v>1153</v>
      </c>
      <c r="B38" t="s">
        <v>528</v>
      </c>
      <c r="C38" s="20">
        <v>88.300796837984706</v>
      </c>
    </row>
    <row r="39" spans="1:3">
      <c r="A39" t="s">
        <v>1153</v>
      </c>
      <c r="B39" t="s">
        <v>529</v>
      </c>
      <c r="C39" s="20">
        <v>88.632388158123106</v>
      </c>
    </row>
    <row r="40" spans="1:3">
      <c r="A40" t="s">
        <v>1153</v>
      </c>
      <c r="B40" t="s">
        <v>529</v>
      </c>
      <c r="C40" s="20">
        <v>88.556370342530997</v>
      </c>
    </row>
    <row r="41" spans="1:3">
      <c r="A41" t="s">
        <v>1153</v>
      </c>
      <c r="B41" t="s">
        <v>529</v>
      </c>
      <c r="C41" s="20">
        <v>88.57619345424223</v>
      </c>
    </row>
    <row r="42" spans="1:3">
      <c r="A42" t="s">
        <v>1153</v>
      </c>
      <c r="B42" t="s">
        <v>529</v>
      </c>
      <c r="C42" s="20">
        <v>88.693014387242158</v>
      </c>
    </row>
    <row r="43" spans="1:3">
      <c r="A43" t="s">
        <v>1153</v>
      </c>
      <c r="B43" t="s">
        <v>529</v>
      </c>
      <c r="C43" s="20">
        <v>88.694899857247904</v>
      </c>
    </row>
    <row r="44" spans="1:3">
      <c r="A44" t="s">
        <v>1153</v>
      </c>
      <c r="B44" t="s">
        <v>529</v>
      </c>
      <c r="C44" s="20">
        <v>88.64056533683501</v>
      </c>
    </row>
    <row r="45" spans="1:3">
      <c r="A45" t="s">
        <v>1155</v>
      </c>
      <c r="B45" t="s">
        <v>530</v>
      </c>
      <c r="C45" s="20">
        <v>89.640108943542899</v>
      </c>
    </row>
    <row r="46" spans="1:3">
      <c r="A46" t="s">
        <v>1155</v>
      </c>
      <c r="B46" t="s">
        <v>530</v>
      </c>
      <c r="C46" s="20">
        <v>89.99896254798216</v>
      </c>
    </row>
    <row r="47" spans="1:3">
      <c r="A47" t="s">
        <v>1155</v>
      </c>
      <c r="B47" t="s">
        <v>530</v>
      </c>
      <c r="C47" s="20">
        <v>89.668131597322045</v>
      </c>
    </row>
    <row r="48" spans="1:3">
      <c r="A48" t="s">
        <v>1155</v>
      </c>
      <c r="B48" t="s">
        <v>530</v>
      </c>
      <c r="C48" s="20">
        <v>89.526245779187562</v>
      </c>
    </row>
    <row r="49" spans="1:4">
      <c r="A49" t="s">
        <v>1155</v>
      </c>
      <c r="B49" t="s">
        <v>530</v>
      </c>
      <c r="C49" s="20">
        <v>89.530538481958715</v>
      </c>
    </row>
    <row r="50" spans="1:4">
      <c r="A50" t="s">
        <v>1155</v>
      </c>
      <c r="B50" t="s">
        <v>530</v>
      </c>
      <c r="C50" s="20">
        <v>89.482586456359144</v>
      </c>
    </row>
    <row r="51" spans="1:4">
      <c r="A51" t="s">
        <v>1155</v>
      </c>
      <c r="B51" t="s">
        <v>531</v>
      </c>
      <c r="C51" s="20">
        <v>90.187319619846008</v>
      </c>
    </row>
    <row r="52" spans="1:4">
      <c r="A52" t="s">
        <v>1155</v>
      </c>
      <c r="B52" t="s">
        <v>531</v>
      </c>
      <c r="C52" s="20">
        <v>89.654056054019051</v>
      </c>
    </row>
    <row r="53" spans="1:4">
      <c r="A53" t="s">
        <v>1155</v>
      </c>
      <c r="B53" t="s">
        <v>531</v>
      </c>
      <c r="C53" s="20">
        <v>90.167931907062339</v>
      </c>
      <c r="D53" t="s">
        <v>1185</v>
      </c>
    </row>
    <row r="54" spans="1:4">
      <c r="A54" t="s">
        <v>1155</v>
      </c>
      <c r="B54" t="s">
        <v>531</v>
      </c>
      <c r="C54" s="20">
        <v>90.347171197648805</v>
      </c>
    </row>
    <row r="55" spans="1:4">
      <c r="A55" t="s">
        <v>1155</v>
      </c>
      <c r="B55" t="s">
        <v>531</v>
      </c>
      <c r="C55" s="20">
        <v>90.36857064270653</v>
      </c>
    </row>
    <row r="56" spans="1:4">
      <c r="A56" t="s">
        <v>1155</v>
      </c>
      <c r="B56" t="s">
        <v>531</v>
      </c>
      <c r="C56" s="20">
        <v>90.394032309734101</v>
      </c>
    </row>
    <row r="57" spans="1:4">
      <c r="A57" t="s">
        <v>1155</v>
      </c>
      <c r="B57" t="s">
        <v>532</v>
      </c>
      <c r="C57" s="20">
        <v>90.985516431487383</v>
      </c>
    </row>
    <row r="58" spans="1:4">
      <c r="A58" t="s">
        <v>1155</v>
      </c>
      <c r="B58" t="s">
        <v>532</v>
      </c>
      <c r="C58" s="20">
        <v>91.012396694214871</v>
      </c>
    </row>
    <row r="59" spans="1:4">
      <c r="A59" t="s">
        <v>1155</v>
      </c>
      <c r="B59" t="s">
        <v>532</v>
      </c>
      <c r="C59" s="20">
        <v>91.085596938299261</v>
      </c>
    </row>
    <row r="60" spans="1:4">
      <c r="A60" t="s">
        <v>1155</v>
      </c>
      <c r="B60" t="s">
        <v>532</v>
      </c>
      <c r="C60" s="20">
        <v>90.986964618249516</v>
      </c>
    </row>
    <row r="61" spans="1:4">
      <c r="A61" t="s">
        <v>1155</v>
      </c>
      <c r="B61" t="s">
        <v>532</v>
      </c>
      <c r="C61" s="20">
        <v>90.906557681590186</v>
      </c>
    </row>
    <row r="62" spans="1:4">
      <c r="A62" t="s">
        <v>1155</v>
      </c>
      <c r="B62" t="s">
        <v>532</v>
      </c>
      <c r="C62" s="20">
        <v>90.936920222634527</v>
      </c>
    </row>
    <row r="63" spans="1:4">
      <c r="A63" t="s">
        <v>1155</v>
      </c>
      <c r="B63" t="s">
        <v>533</v>
      </c>
      <c r="C63" s="20">
        <v>92.183651257375203</v>
      </c>
    </row>
    <row r="64" spans="1:4">
      <c r="A64" t="s">
        <v>1155</v>
      </c>
      <c r="B64" t="s">
        <v>533</v>
      </c>
      <c r="C64" s="20">
        <v>92.035143309808447</v>
      </c>
    </row>
    <row r="65" spans="1:3">
      <c r="A65" t="s">
        <v>1155</v>
      </c>
      <c r="B65" t="s">
        <v>533</v>
      </c>
      <c r="C65" s="20">
        <v>92.266857962697273</v>
      </c>
    </row>
    <row r="66" spans="1:3">
      <c r="A66" t="s">
        <v>1155</v>
      </c>
      <c r="B66" t="s">
        <v>533</v>
      </c>
      <c r="C66" s="20">
        <v>92.273572757189854</v>
      </c>
    </row>
    <row r="67" spans="1:3">
      <c r="A67" t="s">
        <v>1155</v>
      </c>
      <c r="B67" t="s">
        <v>533</v>
      </c>
      <c r="C67" s="20">
        <v>92.18794630105684</v>
      </c>
    </row>
    <row r="68" spans="1:3">
      <c r="A68" t="s">
        <v>1155</v>
      </c>
      <c r="B68" t="s">
        <v>533</v>
      </c>
      <c r="C68" s="20">
        <v>92.15406562054207</v>
      </c>
    </row>
    <row r="69" spans="1:3">
      <c r="A69" t="s">
        <v>1156</v>
      </c>
      <c r="B69" t="s">
        <v>402</v>
      </c>
      <c r="C69" s="20">
        <v>85.513513513513416</v>
      </c>
    </row>
    <row r="70" spans="1:3">
      <c r="A70" t="s">
        <v>1156</v>
      </c>
      <c r="B70" t="s">
        <v>402</v>
      </c>
      <c r="C70" s="20">
        <v>85.484536082474222</v>
      </c>
    </row>
    <row r="71" spans="1:3">
      <c r="A71" t="s">
        <v>1156</v>
      </c>
      <c r="B71" t="s">
        <v>402</v>
      </c>
      <c r="C71" s="20">
        <v>85.583714167012886</v>
      </c>
    </row>
    <row r="72" spans="1:3">
      <c r="A72" t="s">
        <v>1156</v>
      </c>
      <c r="B72" t="s">
        <v>402</v>
      </c>
      <c r="C72" s="20">
        <v>85.500000000000043</v>
      </c>
    </row>
    <row r="73" spans="1:3">
      <c r="A73" t="s">
        <v>1156</v>
      </c>
      <c r="B73" t="s">
        <v>402</v>
      </c>
      <c r="C73" s="20">
        <v>85.4166666666667</v>
      </c>
    </row>
    <row r="74" spans="1:3">
      <c r="A74" t="s">
        <v>1156</v>
      </c>
      <c r="B74" t="s">
        <v>402</v>
      </c>
      <c r="C74" s="20">
        <v>85.582950271625563</v>
      </c>
    </row>
    <row r="75" spans="1:3">
      <c r="A75" t="s">
        <v>1156</v>
      </c>
      <c r="B75" t="s">
        <v>393</v>
      </c>
      <c r="C75" s="20">
        <v>84.841087056655994</v>
      </c>
    </row>
    <row r="76" spans="1:3">
      <c r="A76" t="s">
        <v>1156</v>
      </c>
      <c r="B76" t="s">
        <v>393</v>
      </c>
      <c r="C76" s="20">
        <v>84.791737600726393</v>
      </c>
    </row>
    <row r="77" spans="1:3">
      <c r="A77" t="s">
        <v>1156</v>
      </c>
      <c r="B77" t="s">
        <v>393</v>
      </c>
      <c r="C77" s="20">
        <v>85.05284926470587</v>
      </c>
    </row>
    <row r="78" spans="1:3">
      <c r="A78" t="s">
        <v>1156</v>
      </c>
      <c r="B78" t="s">
        <v>393</v>
      </c>
      <c r="C78" s="20">
        <v>84.871232243908082</v>
      </c>
    </row>
    <row r="79" spans="1:3">
      <c r="A79" t="s">
        <v>1156</v>
      </c>
      <c r="B79" t="s">
        <v>393</v>
      </c>
      <c r="C79" s="20">
        <v>84.777571825764582</v>
      </c>
    </row>
    <row r="80" spans="1:3">
      <c r="A80" t="s">
        <v>1156</v>
      </c>
      <c r="B80" t="s">
        <v>393</v>
      </c>
      <c r="C80" s="20">
        <v>84.710935686092412</v>
      </c>
    </row>
    <row r="81" spans="1:3">
      <c r="A81" t="s">
        <v>1156</v>
      </c>
      <c r="B81" t="s">
        <v>387</v>
      </c>
      <c r="C81" s="20">
        <v>84.690397646219708</v>
      </c>
    </row>
    <row r="82" spans="1:3">
      <c r="A82" t="s">
        <v>1156</v>
      </c>
      <c r="B82" t="s">
        <v>387</v>
      </c>
      <c r="C82" s="20">
        <v>84.646364338519263</v>
      </c>
    </row>
    <row r="83" spans="1:3">
      <c r="A83" t="s">
        <v>1156</v>
      </c>
      <c r="B83" t="s">
        <v>387</v>
      </c>
      <c r="C83" s="20">
        <v>84.713269615470082</v>
      </c>
    </row>
    <row r="84" spans="1:3">
      <c r="A84" t="s">
        <v>1156</v>
      </c>
      <c r="B84" t="s">
        <v>387</v>
      </c>
      <c r="C84" s="20">
        <v>84.647997322325097</v>
      </c>
    </row>
    <row r="85" spans="1:3">
      <c r="A85" t="s">
        <v>1156</v>
      </c>
      <c r="B85" t="s">
        <v>387</v>
      </c>
      <c r="C85" s="20">
        <v>84.686852857222803</v>
      </c>
    </row>
    <row r="86" spans="1:3">
      <c r="A86" t="s">
        <v>1156</v>
      </c>
      <c r="B86" t="s">
        <v>387</v>
      </c>
      <c r="C86" s="20">
        <v>84.758322573401458</v>
      </c>
    </row>
    <row r="87" spans="1:3">
      <c r="A87" t="s">
        <v>1152</v>
      </c>
      <c r="B87" t="s">
        <v>1130</v>
      </c>
      <c r="C87" s="20">
        <v>88.950044656147696</v>
      </c>
    </row>
    <row r="88" spans="1:3">
      <c r="A88" t="s">
        <v>1152</v>
      </c>
      <c r="B88" t="s">
        <v>1130</v>
      </c>
      <c r="C88" s="20">
        <v>89.225710879069283</v>
      </c>
    </row>
    <row r="89" spans="1:3">
      <c r="A89" t="s">
        <v>1152</v>
      </c>
      <c r="B89" t="s">
        <v>1130</v>
      </c>
      <c r="C89" s="20">
        <v>88.988755997994701</v>
      </c>
    </row>
    <row r="90" spans="1:3">
      <c r="A90" t="s">
        <v>1152</v>
      </c>
      <c r="B90" t="s">
        <v>1130</v>
      </c>
      <c r="C90" s="20">
        <v>89.06419309129447</v>
      </c>
    </row>
    <row r="91" spans="1:3">
      <c r="A91" t="s">
        <v>1152</v>
      </c>
      <c r="B91" t="s">
        <v>1130</v>
      </c>
      <c r="C91" s="20">
        <v>88.747675506650722</v>
      </c>
    </row>
    <row r="92" spans="1:3">
      <c r="A92" t="s">
        <v>1152</v>
      </c>
      <c r="B92" t="s">
        <v>1130</v>
      </c>
      <c r="C92" s="20">
        <v>88.729948734909883</v>
      </c>
    </row>
    <row r="93" spans="1:3">
      <c r="A93" t="s">
        <v>1152</v>
      </c>
      <c r="B93" t="s">
        <v>1131</v>
      </c>
      <c r="C93" s="20">
        <v>88.888665937616011</v>
      </c>
    </row>
    <row r="94" spans="1:3">
      <c r="A94" t="s">
        <v>1152</v>
      </c>
      <c r="B94" t="s">
        <v>1131</v>
      </c>
      <c r="C94" s="20">
        <v>89.98007255633334</v>
      </c>
    </row>
    <row r="95" spans="1:3">
      <c r="A95" t="s">
        <v>1152</v>
      </c>
      <c r="B95" t="s">
        <v>1131</v>
      </c>
      <c r="C95" s="20">
        <v>88.990364052632913</v>
      </c>
    </row>
    <row r="96" spans="1:3">
      <c r="A96" t="s">
        <v>1152</v>
      </c>
      <c r="B96" t="s">
        <v>1131</v>
      </c>
      <c r="C96" s="20">
        <v>88.765422829541748</v>
      </c>
    </row>
    <row r="97" spans="1:3">
      <c r="A97" t="s">
        <v>1152</v>
      </c>
      <c r="B97" t="s">
        <v>1131</v>
      </c>
      <c r="C97" s="20">
        <v>88.534841426044494</v>
      </c>
    </row>
    <row r="98" spans="1:3">
      <c r="A98" t="s">
        <v>1152</v>
      </c>
      <c r="B98" t="s">
        <v>1131</v>
      </c>
      <c r="C98" s="20">
        <v>88.203959267609847</v>
      </c>
    </row>
    <row r="99" spans="1:3">
      <c r="A99" t="s">
        <v>1152</v>
      </c>
      <c r="B99" t="s">
        <v>525</v>
      </c>
      <c r="C99" s="20">
        <v>88.363809559838487</v>
      </c>
    </row>
    <row r="100" spans="1:3">
      <c r="A100" t="s">
        <v>1152</v>
      </c>
      <c r="B100" t="s">
        <v>525</v>
      </c>
      <c r="C100" s="20">
        <v>88.993219912487945</v>
      </c>
    </row>
    <row r="101" spans="1:3">
      <c r="A101" t="s">
        <v>1152</v>
      </c>
      <c r="B101" t="s">
        <v>525</v>
      </c>
      <c r="C101" s="20">
        <v>88.550879982258564</v>
      </c>
    </row>
    <row r="102" spans="1:3">
      <c r="A102" t="s">
        <v>1152</v>
      </c>
      <c r="B102" t="s">
        <v>525</v>
      </c>
      <c r="C102" s="20">
        <v>88.274414871923085</v>
      </c>
    </row>
    <row r="103" spans="1:3">
      <c r="A103" t="s">
        <v>1152</v>
      </c>
      <c r="B103" t="s">
        <v>525</v>
      </c>
      <c r="C103" s="20">
        <v>88.104101406585272</v>
      </c>
    </row>
    <row r="104" spans="1:3">
      <c r="A104" t="s">
        <v>1152</v>
      </c>
      <c r="B104" t="s">
        <v>525</v>
      </c>
      <c r="C104" s="20">
        <v>87.914187910106904</v>
      </c>
    </row>
    <row r="105" spans="1:3">
      <c r="A105" t="s">
        <v>1153</v>
      </c>
      <c r="B105" t="s">
        <v>526</v>
      </c>
      <c r="C105" s="20">
        <v>88.546754354049767</v>
      </c>
    </row>
    <row r="106" spans="1:3">
      <c r="A106" t="s">
        <v>1153</v>
      </c>
      <c r="B106" t="s">
        <v>526</v>
      </c>
      <c r="C106" s="20">
        <v>89.006717593486698</v>
      </c>
    </row>
    <row r="107" spans="1:3">
      <c r="A107" t="s">
        <v>1153</v>
      </c>
      <c r="B107" t="s">
        <v>526</v>
      </c>
      <c r="C107" s="20">
        <v>88.505608366330492</v>
      </c>
    </row>
    <row r="108" spans="1:3">
      <c r="A108" t="s">
        <v>1153</v>
      </c>
      <c r="B108" t="s">
        <v>526</v>
      </c>
      <c r="C108" s="20">
        <v>88.494128276687647</v>
      </c>
    </row>
    <row r="109" spans="1:3">
      <c r="A109" t="s">
        <v>1153</v>
      </c>
      <c r="B109" t="s">
        <v>526</v>
      </c>
      <c r="C109" s="20">
        <v>88.493306750213634</v>
      </c>
    </row>
    <row r="110" spans="1:3">
      <c r="A110" t="s">
        <v>1153</v>
      </c>
      <c r="B110" t="s">
        <v>526</v>
      </c>
      <c r="C110" s="20">
        <v>88.242704369348402</v>
      </c>
    </row>
    <row r="111" spans="1:3">
      <c r="A111" t="s">
        <v>1153</v>
      </c>
      <c r="B111" t="s">
        <v>527</v>
      </c>
      <c r="C111" s="20">
        <v>88.203613155192528</v>
      </c>
    </row>
    <row r="112" spans="1:3">
      <c r="A112" t="s">
        <v>1153</v>
      </c>
      <c r="B112" t="s">
        <v>527</v>
      </c>
      <c r="C112" s="20">
        <v>88.733015129504992</v>
      </c>
    </row>
    <row r="113" spans="1:3">
      <c r="A113" t="s">
        <v>1153</v>
      </c>
      <c r="B113" t="s">
        <v>527</v>
      </c>
      <c r="C113" s="20">
        <v>88.300741148048274</v>
      </c>
    </row>
    <row r="114" spans="1:3">
      <c r="A114" t="s">
        <v>1153</v>
      </c>
      <c r="B114" t="s">
        <v>527</v>
      </c>
      <c r="C114" s="20">
        <v>87.973215788140138</v>
      </c>
    </row>
    <row r="115" spans="1:3">
      <c r="A115" t="s">
        <v>1153</v>
      </c>
      <c r="B115" t="s">
        <v>527</v>
      </c>
      <c r="C115" s="20">
        <v>88.001879188945111</v>
      </c>
    </row>
    <row r="116" spans="1:3">
      <c r="A116" t="s">
        <v>1153</v>
      </c>
      <c r="B116" t="s">
        <v>527</v>
      </c>
      <c r="C116" s="20">
        <v>88.023501257075225</v>
      </c>
    </row>
    <row r="117" spans="1:3">
      <c r="A117" t="s">
        <v>1153</v>
      </c>
      <c r="B117" t="s">
        <v>528</v>
      </c>
      <c r="C117" s="20">
        <v>88.806987788331043</v>
      </c>
    </row>
    <row r="118" spans="1:3">
      <c r="A118" t="s">
        <v>1153</v>
      </c>
      <c r="B118" t="s">
        <v>528</v>
      </c>
      <c r="C118" s="20">
        <v>89.411658366726783</v>
      </c>
    </row>
    <row r="119" spans="1:3">
      <c r="A119" t="s">
        <v>1153</v>
      </c>
      <c r="B119" t="s">
        <v>528</v>
      </c>
      <c r="C119" s="20">
        <v>88.776965591014445</v>
      </c>
    </row>
    <row r="120" spans="1:3">
      <c r="A120" t="s">
        <v>1153</v>
      </c>
      <c r="B120" t="s">
        <v>528</v>
      </c>
      <c r="C120" s="20">
        <v>88.602632802483456</v>
      </c>
    </row>
    <row r="121" spans="1:3">
      <c r="A121" t="s">
        <v>1153</v>
      </c>
      <c r="B121" t="s">
        <v>528</v>
      </c>
      <c r="C121" s="20">
        <v>88.604221658135089</v>
      </c>
    </row>
    <row r="122" spans="1:3">
      <c r="A122" t="s">
        <v>1153</v>
      </c>
      <c r="B122" t="s">
        <v>528</v>
      </c>
      <c r="C122" s="20">
        <v>88.549729951970718</v>
      </c>
    </row>
    <row r="123" spans="1:3">
      <c r="A123" t="s">
        <v>1153</v>
      </c>
      <c r="B123" t="s">
        <v>529</v>
      </c>
      <c r="C123" s="20">
        <v>88.694424865596957</v>
      </c>
    </row>
    <row r="124" spans="1:3">
      <c r="A124" t="s">
        <v>1153</v>
      </c>
      <c r="B124" t="s">
        <v>529</v>
      </c>
      <c r="C124" s="20">
        <v>88.951549541684869</v>
      </c>
    </row>
    <row r="125" spans="1:3">
      <c r="A125" t="s">
        <v>1153</v>
      </c>
      <c r="B125" t="s">
        <v>529</v>
      </c>
      <c r="C125" s="20">
        <v>88.838566653388511</v>
      </c>
    </row>
    <row r="126" spans="1:3">
      <c r="A126" t="s">
        <v>1153</v>
      </c>
      <c r="B126" t="s">
        <v>529</v>
      </c>
      <c r="C126" s="20">
        <v>88.712878121171343</v>
      </c>
    </row>
    <row r="127" spans="1:3">
      <c r="A127" t="s">
        <v>1153</v>
      </c>
      <c r="B127" t="s">
        <v>529</v>
      </c>
      <c r="C127" s="20">
        <v>88.5232655096234</v>
      </c>
    </row>
    <row r="128" spans="1:3">
      <c r="A128" t="s">
        <v>1153</v>
      </c>
      <c r="B128" t="s">
        <v>529</v>
      </c>
      <c r="C128" s="20">
        <v>88.451477336077872</v>
      </c>
    </row>
    <row r="129" spans="1:3">
      <c r="A129" t="s">
        <v>1155</v>
      </c>
      <c r="B129" t="s">
        <v>530</v>
      </c>
      <c r="C129" s="20">
        <v>89.423768191289341</v>
      </c>
    </row>
    <row r="130" spans="1:3">
      <c r="A130" t="s">
        <v>1155</v>
      </c>
      <c r="B130" t="s">
        <v>530</v>
      </c>
      <c r="C130" s="20">
        <v>89.742161716171609</v>
      </c>
    </row>
    <row r="131" spans="1:3">
      <c r="A131" t="s">
        <v>1155</v>
      </c>
      <c r="B131" t="s">
        <v>530</v>
      </c>
      <c r="C131" s="20">
        <v>89.357290946786478</v>
      </c>
    </row>
    <row r="132" spans="1:3">
      <c r="A132" t="s">
        <v>1155</v>
      </c>
      <c r="B132" t="s">
        <v>530</v>
      </c>
      <c r="C132" s="20">
        <v>89.423252233454235</v>
      </c>
    </row>
    <row r="133" spans="1:3">
      <c r="A133" t="s">
        <v>1155</v>
      </c>
      <c r="B133" t="s">
        <v>530</v>
      </c>
      <c r="C133" s="20">
        <v>89.337129242635314</v>
      </c>
    </row>
    <row r="134" spans="1:3">
      <c r="A134" t="s">
        <v>1155</v>
      </c>
      <c r="B134" t="s">
        <v>530</v>
      </c>
      <c r="C134" s="20">
        <v>89.265639165911168</v>
      </c>
    </row>
    <row r="135" spans="1:3">
      <c r="A135" t="s">
        <v>1155</v>
      </c>
      <c r="B135" t="s">
        <v>531</v>
      </c>
      <c r="C135" s="20">
        <v>90.197939386196239</v>
      </c>
    </row>
    <row r="136" spans="1:3">
      <c r="A136" t="s">
        <v>1155</v>
      </c>
      <c r="B136" t="s">
        <v>531</v>
      </c>
      <c r="C136" s="20">
        <v>90.140454629458517</v>
      </c>
    </row>
    <row r="137" spans="1:3">
      <c r="A137" t="s">
        <v>1155</v>
      </c>
      <c r="B137" t="s">
        <v>531</v>
      </c>
      <c r="C137" s="20">
        <v>90.677927204296154</v>
      </c>
    </row>
    <row r="138" spans="1:3">
      <c r="A138" t="s">
        <v>1155</v>
      </c>
      <c r="B138" t="s">
        <v>531</v>
      </c>
      <c r="C138" s="20">
        <v>90.219370107409418</v>
      </c>
    </row>
    <row r="139" spans="1:3">
      <c r="A139" t="s">
        <v>1155</v>
      </c>
      <c r="B139" t="s">
        <v>531</v>
      </c>
      <c r="C139" s="20">
        <v>90.072112113928085</v>
      </c>
    </row>
    <row r="140" spans="1:3">
      <c r="A140" t="s">
        <v>1155</v>
      </c>
      <c r="B140" t="s">
        <v>531</v>
      </c>
      <c r="C140" s="20">
        <v>89.885660053328508</v>
      </c>
    </row>
    <row r="141" spans="1:3">
      <c r="A141" t="s">
        <v>1155</v>
      </c>
      <c r="B141" t="s">
        <v>532</v>
      </c>
      <c r="C141" s="20">
        <v>91.264742367295611</v>
      </c>
    </row>
    <row r="142" spans="1:3">
      <c r="A142" t="s">
        <v>1155</v>
      </c>
      <c r="B142" t="s">
        <v>532</v>
      </c>
      <c r="C142" s="20">
        <v>91.141253507951348</v>
      </c>
    </row>
    <row r="143" spans="1:3">
      <c r="A143" t="s">
        <v>1155</v>
      </c>
      <c r="B143" t="s">
        <v>532</v>
      </c>
      <c r="C143" s="20">
        <v>91.399146409352383</v>
      </c>
    </row>
    <row r="144" spans="1:3">
      <c r="A144" t="s">
        <v>1155</v>
      </c>
      <c r="B144" t="s">
        <v>532</v>
      </c>
      <c r="C144" s="20">
        <v>91.300730331885006</v>
      </c>
    </row>
    <row r="145" spans="1:3">
      <c r="A145" t="s">
        <v>1155</v>
      </c>
      <c r="B145" t="s">
        <v>532</v>
      </c>
      <c r="C145" s="20">
        <v>91.323990411211483</v>
      </c>
    </row>
    <row r="146" spans="1:3">
      <c r="A146" t="s">
        <v>1155</v>
      </c>
      <c r="B146" t="s">
        <v>532</v>
      </c>
      <c r="C146" s="20">
        <v>91.158088235294116</v>
      </c>
    </row>
    <row r="147" spans="1:3">
      <c r="A147" t="s">
        <v>1155</v>
      </c>
      <c r="B147" t="s">
        <v>533</v>
      </c>
      <c r="C147" s="20">
        <v>92.0129796197199</v>
      </c>
    </row>
    <row r="148" spans="1:3">
      <c r="A148" t="s">
        <v>1155</v>
      </c>
      <c r="B148" t="s">
        <v>533</v>
      </c>
      <c r="C148" s="20">
        <v>92.116599655370479</v>
      </c>
    </row>
    <row r="149" spans="1:3">
      <c r="A149" t="s">
        <v>1155</v>
      </c>
      <c r="B149" t="s">
        <v>533</v>
      </c>
      <c r="C149" s="20">
        <v>92.098131507630896</v>
      </c>
    </row>
    <row r="150" spans="1:3">
      <c r="A150" t="s">
        <v>1155</v>
      </c>
      <c r="B150" t="s">
        <v>533</v>
      </c>
      <c r="C150" s="20">
        <v>92.064846416382281</v>
      </c>
    </row>
    <row r="151" spans="1:3">
      <c r="A151" t="s">
        <v>1155</v>
      </c>
      <c r="B151" t="s">
        <v>533</v>
      </c>
      <c r="C151" s="20">
        <v>91.921768707483011</v>
      </c>
    </row>
    <row r="152" spans="1:3">
      <c r="A152" t="s">
        <v>1155</v>
      </c>
      <c r="B152" t="s">
        <v>533</v>
      </c>
      <c r="C152" s="20">
        <v>91.865893337105675</v>
      </c>
    </row>
    <row r="153" spans="1:3">
      <c r="A153" t="s">
        <v>1156</v>
      </c>
      <c r="B153" t="s">
        <v>402</v>
      </c>
      <c r="C153" s="20">
        <v>85.212569316081343</v>
      </c>
    </row>
    <row r="154" spans="1:3">
      <c r="A154" t="s">
        <v>1156</v>
      </c>
      <c r="B154" t="s">
        <v>402</v>
      </c>
      <c r="C154" s="20">
        <v>85.584092792046391</v>
      </c>
    </row>
    <row r="155" spans="1:3">
      <c r="A155" t="s">
        <v>1156</v>
      </c>
      <c r="B155" t="s">
        <v>402</v>
      </c>
      <c r="C155" s="20">
        <v>85.546711353162976</v>
      </c>
    </row>
    <row r="156" spans="1:3">
      <c r="A156" t="s">
        <v>1156</v>
      </c>
      <c r="B156" t="s">
        <v>402</v>
      </c>
      <c r="C156" s="20">
        <v>85.178947368421021</v>
      </c>
    </row>
    <row r="157" spans="1:3">
      <c r="A157" t="s">
        <v>1156</v>
      </c>
      <c r="B157" t="s">
        <v>402</v>
      </c>
      <c r="C157" s="20">
        <v>84.953508030431081</v>
      </c>
    </row>
    <row r="158" spans="1:3">
      <c r="A158" t="s">
        <v>1156</v>
      </c>
      <c r="B158" t="s">
        <v>402</v>
      </c>
      <c r="C158" s="20">
        <v>84.788135593220332</v>
      </c>
    </row>
    <row r="159" spans="1:3">
      <c r="A159" t="s">
        <v>1156</v>
      </c>
      <c r="B159" t="s">
        <v>393</v>
      </c>
      <c r="C159" s="20">
        <v>84.010567661086668</v>
      </c>
    </row>
    <row r="160" spans="1:3">
      <c r="A160" t="s">
        <v>1156</v>
      </c>
      <c r="B160" t="s">
        <v>393</v>
      </c>
      <c r="C160" s="20">
        <v>84.243458475540365</v>
      </c>
    </row>
    <row r="161" spans="1:3">
      <c r="A161" t="s">
        <v>1156</v>
      </c>
      <c r="B161" t="s">
        <v>393</v>
      </c>
      <c r="C161" s="20">
        <v>84.334538667910891</v>
      </c>
    </row>
    <row r="162" spans="1:3">
      <c r="A162" t="s">
        <v>1156</v>
      </c>
      <c r="B162" t="s">
        <v>393</v>
      </c>
      <c r="C162" s="20">
        <v>84.092246146605504</v>
      </c>
    </row>
    <row r="163" spans="1:3">
      <c r="A163" t="s">
        <v>1156</v>
      </c>
      <c r="B163" t="s">
        <v>393</v>
      </c>
      <c r="C163" s="20">
        <v>83.786017949929132</v>
      </c>
    </row>
    <row r="164" spans="1:3">
      <c r="A164" t="s">
        <v>1156</v>
      </c>
      <c r="B164" t="s">
        <v>393</v>
      </c>
      <c r="C164" s="20">
        <v>83.582089552238784</v>
      </c>
    </row>
    <row r="165" spans="1:3">
      <c r="A165" t="s">
        <v>1156</v>
      </c>
      <c r="B165" t="s">
        <v>387</v>
      </c>
      <c r="C165" s="20">
        <v>84.343468468468458</v>
      </c>
    </row>
    <row r="166" spans="1:3">
      <c r="A166" t="s">
        <v>1156</v>
      </c>
      <c r="B166" t="s">
        <v>387</v>
      </c>
      <c r="C166" s="20">
        <v>84.888814950368754</v>
      </c>
    </row>
    <row r="167" spans="1:3">
      <c r="A167" t="s">
        <v>1156</v>
      </c>
      <c r="B167" t="s">
        <v>387</v>
      </c>
      <c r="C167" s="20">
        <v>84.731411909835145</v>
      </c>
    </row>
    <row r="168" spans="1:3">
      <c r="A168" t="s">
        <v>1156</v>
      </c>
      <c r="B168" t="s">
        <v>387</v>
      </c>
      <c r="C168" s="20">
        <v>84.570235340594834</v>
      </c>
    </row>
    <row r="169" spans="1:3">
      <c r="A169" t="s">
        <v>1156</v>
      </c>
      <c r="B169" t="s">
        <v>387</v>
      </c>
      <c r="C169" s="20">
        <v>83.921279491833047</v>
      </c>
    </row>
    <row r="170" spans="1:3">
      <c r="A170" t="s">
        <v>1156</v>
      </c>
      <c r="B170" t="s">
        <v>387</v>
      </c>
      <c r="C170" s="20">
        <v>83.585485155272423</v>
      </c>
    </row>
    <row r="171" spans="1:3" ht="17" thickBot="1"/>
    <row r="172" spans="1:3" ht="18" thickBot="1">
      <c r="A172" s="31" t="s">
        <v>1151</v>
      </c>
      <c r="B172" s="17" t="s">
        <v>1119</v>
      </c>
      <c r="C172" s="17" t="s">
        <v>1175</v>
      </c>
    </row>
    <row r="173" spans="1:3" ht="18" thickBot="1">
      <c r="A173" s="32" t="s">
        <v>1130</v>
      </c>
      <c r="B173" s="20">
        <f>AVERAGE(C87:C92,C3:C8)</f>
        <v>88.98406925550556</v>
      </c>
      <c r="C173" s="20">
        <f>STDEV(C87:C92,C3:C8)</f>
        <v>0.19486550004792008</v>
      </c>
    </row>
    <row r="174" spans="1:3" ht="18" thickBot="1">
      <c r="A174" s="32" t="s">
        <v>1179</v>
      </c>
      <c r="B174" s="20">
        <f>AVERAGE(C93:C98,C9:C14)</f>
        <v>89.056725975841985</v>
      </c>
      <c r="C174" s="20">
        <f>STDEV(C93:C98,C9:C14)</f>
        <v>0.56980815771187199</v>
      </c>
    </row>
    <row r="175" spans="1:3" ht="18" thickBot="1">
      <c r="A175" s="32" t="s">
        <v>525</v>
      </c>
      <c r="B175" s="20">
        <f>AVERAGE(C99:C104,C15:C20)</f>
        <v>88.366562948746392</v>
      </c>
      <c r="C175" s="20">
        <f>STDEV(C99:C104,C15:C20)</f>
        <v>0.29119628191994928</v>
      </c>
    </row>
    <row r="176" spans="1:3" ht="18" thickBot="1">
      <c r="A176" s="32" t="s">
        <v>526</v>
      </c>
      <c r="B176" s="20">
        <f>AVERAGE(C105:C110,C21:C26)</f>
        <v>88.723603436280371</v>
      </c>
      <c r="C176" s="20">
        <f>STDEV(C105:C110,C21:C26)</f>
        <v>0.27307124142812983</v>
      </c>
    </row>
    <row r="177" spans="1:3" ht="18" thickBot="1">
      <c r="A177" s="32" t="s">
        <v>659</v>
      </c>
      <c r="B177" s="20">
        <f>AVERAGE(C111:C116,C27:C32)</f>
        <v>88.35130452074047</v>
      </c>
      <c r="C177" s="20">
        <f>STDEV(C111:C116,C27:C32)</f>
        <v>0.28346063245454267</v>
      </c>
    </row>
    <row r="178" spans="1:3" ht="18" thickBot="1">
      <c r="A178" s="32" t="s">
        <v>528</v>
      </c>
      <c r="B178" s="20">
        <f>AVERAGE(C117:C122,C33:C38)</f>
        <v>88.640098264532512</v>
      </c>
      <c r="C178" s="20">
        <f>STDEV(C117:C122,C33:C38)</f>
        <v>0.31803482069546485</v>
      </c>
    </row>
    <row r="179" spans="1:3" ht="18" thickBot="1">
      <c r="A179" s="32" t="s">
        <v>529</v>
      </c>
      <c r="B179" s="20">
        <f>AVERAGE(C123:C128,C39:C44)</f>
        <v>88.663799463647024</v>
      </c>
      <c r="C179" s="20">
        <f>STDEV(C123:C128,C39:C44)</f>
        <v>0.13620968325367822</v>
      </c>
    </row>
    <row r="180" spans="1:3" ht="18" thickBot="1">
      <c r="A180" s="32" t="s">
        <v>530</v>
      </c>
      <c r="B180" s="20">
        <f>AVERAGE(C129:C134,C45:C50)</f>
        <v>89.532984608550052</v>
      </c>
      <c r="C180" s="20">
        <f>STDEV(C129:C134,C45:C50)</f>
        <v>0.20402602240390605</v>
      </c>
    </row>
    <row r="181" spans="1:3" ht="18" thickBot="1">
      <c r="A181" s="32" t="s">
        <v>531</v>
      </c>
      <c r="B181" s="20">
        <f>AVERAGE(C135:C140,C51:C56)</f>
        <v>90.192712102136156</v>
      </c>
      <c r="C181" s="20">
        <f>STDEV(C135:C140,C51:C56)</f>
        <v>0.25828718511888987</v>
      </c>
    </row>
    <row r="182" spans="1:3" ht="18" thickBot="1">
      <c r="A182" s="32" t="s">
        <v>532</v>
      </c>
      <c r="B182" s="20">
        <f>AVERAGE(C141:C146,C57:C62)</f>
        <v>91.12515865412216</v>
      </c>
      <c r="C182" s="20">
        <f>STDEV(C141:C146,C57:C62)</f>
        <v>0.16579116366134194</v>
      </c>
    </row>
    <row r="183" spans="1:3" ht="18" thickBot="1">
      <c r="A183" s="32" t="s">
        <v>533</v>
      </c>
      <c r="B183" s="20">
        <f>AVERAGE(C147:C152,C63:C68)</f>
        <v>92.098454704363505</v>
      </c>
      <c r="C183" s="20">
        <f>STDEV(C147:C152,C63:C68)</f>
        <v>0.12629751199563527</v>
      </c>
    </row>
    <row r="184" spans="1:3" ht="18" thickBot="1">
      <c r="A184" s="32" t="s">
        <v>1176</v>
      </c>
      <c r="B184" s="20">
        <f>AVERAGE(C153:C158,C69:C74)</f>
        <v>85.362112096221324</v>
      </c>
      <c r="C184" s="20">
        <f>STDEV(C153:C158,C69:C74)</f>
        <v>0.26857320965531989</v>
      </c>
    </row>
    <row r="185" spans="1:3" ht="18" thickBot="1">
      <c r="A185" s="32" t="s">
        <v>1177</v>
      </c>
      <c r="B185" s="20">
        <f>AVERAGE(C159:C164,C75:C80)</f>
        <v>84.424527677597055</v>
      </c>
      <c r="C185" s="20">
        <f>STDEV(C159:C164,C75:C80)</f>
        <v>0.48142045547913642</v>
      </c>
    </row>
    <row r="186" spans="1:3" ht="18" thickBot="1">
      <c r="A186" s="32" t="s">
        <v>1178</v>
      </c>
      <c r="B186" s="20">
        <f>AVERAGE(C165:C170,C81:C86)</f>
        <v>84.515324972460903</v>
      </c>
      <c r="C186" s="20">
        <f>STDEV(C165:C170,C81:C86)</f>
        <v>0.38486192249597673</v>
      </c>
    </row>
    <row r="188" spans="1:3" ht="17">
      <c r="A188" s="33" t="s">
        <v>1149</v>
      </c>
      <c r="B188" s="17" t="s">
        <v>1119</v>
      </c>
      <c r="C188" s="17" t="s">
        <v>1175</v>
      </c>
    </row>
    <row r="189" spans="1:3" ht="17">
      <c r="A189" s="33" t="s">
        <v>1180</v>
      </c>
      <c r="B189" s="20">
        <f>AVERAGE(C3:C20,C87:C104)</f>
        <v>88.802452726698007</v>
      </c>
      <c r="C189" s="20">
        <f>STDEV(C3:C20,C87:C104)</f>
        <v>0.48912788525981193</v>
      </c>
    </row>
    <row r="190" spans="1:3" ht="34">
      <c r="A190" s="33" t="s">
        <v>1181</v>
      </c>
      <c r="B190" s="20">
        <f>AVERAGE(C21:C44,C105:C128)</f>
        <v>88.594701421300101</v>
      </c>
      <c r="C190" s="20">
        <f>STDEV(C21:C44,C105:C128)</f>
        <v>0.29220751735580347</v>
      </c>
    </row>
    <row r="191" spans="1:3" ht="17">
      <c r="A191" s="33" t="s">
        <v>1155</v>
      </c>
      <c r="B191" s="20">
        <f>AVERAGE(C129:C152,C45:C68)</f>
        <v>90.737327517292954</v>
      </c>
      <c r="C191" s="20">
        <f>STDEV(C129:C152,C45:C68)</f>
        <v>0.99649469984391681</v>
      </c>
    </row>
    <row r="192" spans="1:3" ht="17">
      <c r="A192" s="33" t="s">
        <v>1156</v>
      </c>
      <c r="B192" s="20">
        <f>AVERAGE(C153:C170,C69:C86)</f>
        <v>84.767321582093075</v>
      </c>
      <c r="C192" s="20">
        <f>STDEV(C153:C170,C69:C86)</f>
        <v>0.5704535451529209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FE1AA-1599-6D4E-B4B6-DBF8554BEA2B}">
  <dimension ref="A1:O53"/>
  <sheetViews>
    <sheetView tabSelected="1" workbookViewId="0">
      <selection activeCell="D21" sqref="D21"/>
    </sheetView>
  </sheetViews>
  <sheetFormatPr baseColWidth="10" defaultRowHeight="16"/>
  <cols>
    <col min="1" max="1" width="18.1640625" customWidth="1"/>
    <col min="3" max="3" width="15.1640625" customWidth="1"/>
    <col min="6" max="6" width="12" customWidth="1"/>
    <col min="8" max="8" width="13.33203125" customWidth="1"/>
    <col min="9" max="9" width="11.5" customWidth="1"/>
    <col min="13" max="13" width="12.6640625" customWidth="1"/>
    <col min="14" max="14" width="12.1640625" customWidth="1"/>
  </cols>
  <sheetData>
    <row r="1" spans="1:15">
      <c r="B1" t="s">
        <v>1148</v>
      </c>
      <c r="C1" t="s">
        <v>1147</v>
      </c>
      <c r="E1" t="s">
        <v>1146</v>
      </c>
      <c r="F1" t="s">
        <v>1145</v>
      </c>
      <c r="G1" t="s">
        <v>1144</v>
      </c>
      <c r="H1" t="s">
        <v>1143</v>
      </c>
      <c r="I1" t="s">
        <v>1142</v>
      </c>
      <c r="J1" t="s">
        <v>1142</v>
      </c>
      <c r="K1" s="13" t="s">
        <v>1141</v>
      </c>
      <c r="L1" s="13" t="s">
        <v>1140</v>
      </c>
      <c r="M1" s="13" t="s">
        <v>1139</v>
      </c>
      <c r="N1" s="13" t="s">
        <v>1138</v>
      </c>
      <c r="O1" s="13" t="s">
        <v>1137</v>
      </c>
    </row>
    <row r="2" spans="1:15">
      <c r="A2" t="s">
        <v>1136</v>
      </c>
      <c r="B2" s="34">
        <v>219345</v>
      </c>
      <c r="C2" s="34">
        <v>488267</v>
      </c>
      <c r="E2" s="15">
        <v>1.0575231481481482E-2</v>
      </c>
      <c r="F2" s="15">
        <f>AVERAGE(E2:E40)</f>
        <v>1.1104374406457741E-2</v>
      </c>
      <c r="G2" s="15">
        <v>1.1809027777777778E-2</v>
      </c>
      <c r="H2" s="15">
        <f>AVERAGE(G2:G40)</f>
        <v>1.2695750237416903E-2</v>
      </c>
      <c r="I2" t="s">
        <v>1169</v>
      </c>
      <c r="J2" s="20">
        <f>F2/H2*100</f>
        <v>87.465287192961156</v>
      </c>
      <c r="K2" s="13">
        <v>10.41</v>
      </c>
      <c r="L2" s="13">
        <f>AVERAGE(K2:K40)</f>
        <v>10.658709677419356</v>
      </c>
      <c r="M2" s="13">
        <v>11.48</v>
      </c>
      <c r="N2" s="13">
        <f>AVERAGE(M2:M32)</f>
        <v>11.819032258064517</v>
      </c>
      <c r="O2" s="21">
        <f>L2/N2*100</f>
        <v>90.182592319659378</v>
      </c>
    </row>
    <row r="3" spans="1:15">
      <c r="A3" t="s">
        <v>1135</v>
      </c>
      <c r="B3" s="34">
        <v>269295</v>
      </c>
      <c r="C3" s="34">
        <v>605354</v>
      </c>
      <c r="E3" s="15">
        <v>1.0642361111111111E-2</v>
      </c>
      <c r="F3" s="15">
        <f>AVERAGE(E2:E14)</f>
        <v>1.0768251424501423E-2</v>
      </c>
      <c r="G3" s="15">
        <v>1.1817129629629629E-2</v>
      </c>
      <c r="H3" s="15">
        <f>AVERAGE(G2:G14)</f>
        <v>1.2171207264957266E-2</v>
      </c>
      <c r="I3" t="s">
        <v>1170</v>
      </c>
      <c r="J3" s="20">
        <f>AVERAGE(F3/H3*100)</f>
        <v>88.473157921686507</v>
      </c>
      <c r="K3" s="13">
        <v>10.43</v>
      </c>
      <c r="L3" s="13">
        <f>AVERAGE(K2:K11)</f>
        <v>10.491</v>
      </c>
      <c r="M3" s="13">
        <v>11.54</v>
      </c>
      <c r="N3" s="13">
        <f>AVERAGE(M2:M11)</f>
        <v>11.619000000000002</v>
      </c>
      <c r="O3" s="21">
        <f t="shared" ref="O3:O5" si="0">L3/N3*100</f>
        <v>90.291763490833972</v>
      </c>
    </row>
    <row r="4" spans="1:15">
      <c r="B4" s="16"/>
      <c r="C4" s="13"/>
      <c r="E4" s="15">
        <v>1.0707175925925926E-2</v>
      </c>
      <c r="F4" s="15">
        <f>AVERAGE(E15:E27)</f>
        <v>1.1123664529914531E-2</v>
      </c>
      <c r="G4" s="15">
        <v>1.1967592592592592E-2</v>
      </c>
      <c r="H4" s="15">
        <f>AVERAGE(G15:G27)</f>
        <v>1.2640936609686609E-2</v>
      </c>
      <c r="I4" t="s">
        <v>1171</v>
      </c>
      <c r="J4" s="20">
        <f t="shared" ref="J4:J5" si="1">AVERAGE(F4/H4*100)</f>
        <v>87.997154588929675</v>
      </c>
      <c r="K4" s="13">
        <v>10.44</v>
      </c>
      <c r="L4" s="13">
        <f>AVERAGE(K12:K21)</f>
        <v>10.661999999999999</v>
      </c>
      <c r="M4" s="13">
        <v>11.56</v>
      </c>
      <c r="N4" s="13">
        <f>AVERAGE(M12:M21)</f>
        <v>11.79</v>
      </c>
      <c r="O4" s="21">
        <f t="shared" si="0"/>
        <v>90.43256997455471</v>
      </c>
    </row>
    <row r="5" spans="1:15">
      <c r="A5" t="s">
        <v>1134</v>
      </c>
      <c r="B5" s="35">
        <f>B2/B3</f>
        <v>0.81451567983066897</v>
      </c>
      <c r="C5" s="35">
        <f>C2/C3</f>
        <v>0.80658094272111858</v>
      </c>
      <c r="E5" s="15">
        <v>1.0709490740740742E-2</v>
      </c>
      <c r="F5" s="15">
        <f>AVERAGE(E28:E40)</f>
        <v>1.1421207264957265E-2</v>
      </c>
      <c r="G5" s="15">
        <v>1.2038194444444443E-2</v>
      </c>
      <c r="H5" s="15">
        <f>AVERAGE(G28:G40)</f>
        <v>1.3275106837606836E-2</v>
      </c>
      <c r="I5" t="s">
        <v>1172</v>
      </c>
      <c r="J5" s="20">
        <f t="shared" si="1"/>
        <v>86.034767212587028</v>
      </c>
      <c r="K5" s="13">
        <v>10.45</v>
      </c>
      <c r="L5" s="13">
        <f>AVERAGE(K22:K32)</f>
        <v>10.808181818181819</v>
      </c>
      <c r="M5" s="13">
        <v>11.57</v>
      </c>
      <c r="N5" s="13">
        <f>AVERAGE(M22:M32)</f>
        <v>12.027272727272726</v>
      </c>
      <c r="O5" s="21">
        <f t="shared" si="0"/>
        <v>89.863945578231309</v>
      </c>
    </row>
    <row r="6" spans="1:15">
      <c r="A6" t="s">
        <v>1184</v>
      </c>
      <c r="B6" s="20">
        <f>(1-B5)*100</f>
        <v>18.548432016933102</v>
      </c>
      <c r="C6" s="20">
        <f>(1-C5)*100</f>
        <v>19.341905727888143</v>
      </c>
      <c r="E6" s="15">
        <v>1.0710648148148148E-2</v>
      </c>
      <c r="G6" s="15">
        <v>1.2148148148148146E-2</v>
      </c>
      <c r="J6" s="20">
        <f>AVERAGE(J2:J5)</f>
        <v>87.492591729041095</v>
      </c>
      <c r="K6" s="13">
        <v>10.46</v>
      </c>
      <c r="L6" s="13"/>
      <c r="M6" s="13">
        <v>11.58</v>
      </c>
      <c r="N6" s="13"/>
      <c r="O6" s="21">
        <f>AVERAGE(O2:O5)</f>
        <v>90.192717840819853</v>
      </c>
    </row>
    <row r="7" spans="1:15">
      <c r="E7" s="15">
        <v>1.0733796296296297E-2</v>
      </c>
      <c r="G7" s="15">
        <v>1.2152777777777778E-2</v>
      </c>
      <c r="K7" s="13">
        <v>10.5</v>
      </c>
      <c r="L7" s="13"/>
      <c r="M7" s="13">
        <v>11.65</v>
      </c>
      <c r="N7" s="13"/>
      <c r="O7" s="13"/>
    </row>
    <row r="8" spans="1:15">
      <c r="E8" s="15">
        <v>1.0765046296296295E-2</v>
      </c>
      <c r="G8" s="15">
        <v>1.2178240740740739E-2</v>
      </c>
      <c r="I8" t="s">
        <v>1182</v>
      </c>
      <c r="J8" s="20">
        <f>STDEV(J2:J5)</f>
        <v>1.055476447898158</v>
      </c>
      <c r="K8" s="13">
        <v>10.53</v>
      </c>
      <c r="L8" s="13"/>
      <c r="M8" s="13">
        <v>11.68</v>
      </c>
      <c r="N8" s="13" t="s">
        <v>1183</v>
      </c>
      <c r="O8" s="21">
        <f>STDEV(O2:O6)</f>
        <v>0.20948318170574254</v>
      </c>
    </row>
    <row r="9" spans="1:15">
      <c r="E9" s="15">
        <v>1.0774305555555556E-2</v>
      </c>
      <c r="G9" s="15">
        <v>1.2291666666666666E-2</v>
      </c>
      <c r="K9" s="13">
        <v>10.53</v>
      </c>
      <c r="L9" s="13"/>
      <c r="M9" s="13">
        <v>11.68</v>
      </c>
      <c r="N9" s="13"/>
      <c r="O9" s="13"/>
    </row>
    <row r="10" spans="1:15">
      <c r="E10" s="15">
        <v>1.0781249999999999E-2</v>
      </c>
      <c r="G10" s="15">
        <v>1.230787037037037E-2</v>
      </c>
      <c r="K10" s="13">
        <v>10.56</v>
      </c>
      <c r="L10" s="13"/>
      <c r="M10" s="13">
        <v>11.72</v>
      </c>
      <c r="N10" s="13"/>
      <c r="O10" s="13"/>
    </row>
    <row r="11" spans="1:15">
      <c r="E11" s="15">
        <v>1.0840277777777777E-2</v>
      </c>
      <c r="G11" s="15">
        <v>1.2313657407407407E-2</v>
      </c>
      <c r="K11" s="13">
        <v>10.6</v>
      </c>
      <c r="L11" s="13"/>
      <c r="M11" s="13">
        <v>11.73</v>
      </c>
      <c r="N11" s="13"/>
      <c r="O11" s="13"/>
    </row>
    <row r="12" spans="1:15">
      <c r="E12" s="15">
        <v>1.0849537037037038E-2</v>
      </c>
      <c r="G12" s="15">
        <v>1.236574074074074E-2</v>
      </c>
      <c r="K12" s="13">
        <v>10.6</v>
      </c>
      <c r="L12" s="13"/>
      <c r="M12" s="13">
        <v>11.74</v>
      </c>
      <c r="N12" s="13"/>
      <c r="O12" s="13"/>
    </row>
    <row r="13" spans="1:15">
      <c r="E13" s="15">
        <v>1.0947916666666667E-2</v>
      </c>
      <c r="G13" s="15">
        <v>1.2394675925925925E-2</v>
      </c>
      <c r="K13" s="13">
        <v>10.6</v>
      </c>
      <c r="L13" s="13"/>
      <c r="M13" s="13">
        <v>11.76</v>
      </c>
      <c r="N13" s="13"/>
      <c r="O13" s="13"/>
    </row>
    <row r="14" spans="1:15">
      <c r="E14" s="15">
        <v>1.0950231481481483E-2</v>
      </c>
      <c r="G14" s="15">
        <v>1.2440972222222221E-2</v>
      </c>
      <c r="K14" s="13">
        <v>10.63</v>
      </c>
      <c r="L14" s="13"/>
      <c r="M14" s="13">
        <v>11.77</v>
      </c>
      <c r="N14" s="13"/>
      <c r="O14" s="13"/>
    </row>
    <row r="15" spans="1:15">
      <c r="E15" s="15">
        <v>1.1023148148148148E-2</v>
      </c>
      <c r="G15" s="15">
        <v>1.2516203703703703E-2</v>
      </c>
      <c r="K15" s="13">
        <v>10.64</v>
      </c>
      <c r="L15" s="13"/>
      <c r="M15" s="13">
        <v>11.78</v>
      </c>
      <c r="N15" s="13"/>
      <c r="O15" s="13"/>
    </row>
    <row r="16" spans="1:15">
      <c r="E16" s="15">
        <v>1.1039351851851851E-2</v>
      </c>
      <c r="G16" s="15">
        <v>1.2525462962962962E-2</v>
      </c>
      <c r="K16" s="13">
        <v>10.66</v>
      </c>
      <c r="L16" s="13"/>
      <c r="M16" s="13">
        <v>11.79</v>
      </c>
      <c r="N16" s="13"/>
      <c r="O16" s="13"/>
    </row>
    <row r="17" spans="5:15">
      <c r="E17" s="15">
        <v>1.1061342592592593E-2</v>
      </c>
      <c r="G17" s="15">
        <v>1.2565972222222221E-2</v>
      </c>
      <c r="K17" s="13">
        <v>10.68</v>
      </c>
      <c r="L17" s="13"/>
      <c r="M17" s="13">
        <v>11.8</v>
      </c>
      <c r="N17" s="13"/>
      <c r="O17" s="13"/>
    </row>
    <row r="18" spans="5:15">
      <c r="E18" s="15">
        <v>1.1072916666666667E-2</v>
      </c>
      <c r="G18" s="15">
        <v>1.2572916666666668E-2</v>
      </c>
      <c r="K18" s="13">
        <v>10.68</v>
      </c>
      <c r="L18" s="13"/>
      <c r="M18" s="13">
        <v>11.8</v>
      </c>
      <c r="N18" s="13"/>
      <c r="O18" s="13"/>
    </row>
    <row r="19" spans="5:15">
      <c r="E19" s="15">
        <v>1.1079861111111112E-2</v>
      </c>
      <c r="G19" s="15">
        <v>1.2600694444444444E-2</v>
      </c>
      <c r="K19" s="13">
        <v>10.69</v>
      </c>
      <c r="L19" s="13"/>
      <c r="M19" s="13">
        <v>11.81</v>
      </c>
      <c r="N19" s="13"/>
      <c r="O19" s="13"/>
    </row>
    <row r="20" spans="5:15">
      <c r="E20" s="15">
        <v>1.1113425925925928E-2</v>
      </c>
      <c r="G20" s="15">
        <v>1.2643518518518519E-2</v>
      </c>
      <c r="K20" s="13">
        <v>10.71</v>
      </c>
      <c r="L20" s="13"/>
      <c r="M20" s="13">
        <v>11.82</v>
      </c>
      <c r="N20" s="13"/>
      <c r="O20" s="13"/>
    </row>
    <row r="21" spans="5:15">
      <c r="E21" s="15">
        <v>1.1133101851851852E-2</v>
      </c>
      <c r="G21" s="15">
        <v>1.2662037037037039E-2</v>
      </c>
      <c r="K21" s="13">
        <v>10.73</v>
      </c>
      <c r="L21" s="13"/>
      <c r="M21" s="13">
        <v>11.83</v>
      </c>
      <c r="N21" s="13"/>
      <c r="O21" s="13"/>
    </row>
    <row r="22" spans="5:15">
      <c r="E22" s="15">
        <v>1.1143518518518518E-2</v>
      </c>
      <c r="G22" s="15">
        <v>1.2662037037037039E-2</v>
      </c>
      <c r="K22" s="13">
        <v>10.73</v>
      </c>
      <c r="L22" s="13"/>
      <c r="M22" s="13">
        <v>11.87</v>
      </c>
      <c r="N22" s="13"/>
      <c r="O22" s="13"/>
    </row>
    <row r="23" spans="5:15">
      <c r="E23" s="15">
        <v>1.116087962962963E-2</v>
      </c>
      <c r="G23" s="15">
        <v>1.2673611111111109E-2</v>
      </c>
      <c r="K23" s="13">
        <v>10.76</v>
      </c>
      <c r="L23" s="13"/>
      <c r="M23" s="13">
        <v>11.93</v>
      </c>
      <c r="N23" s="13"/>
      <c r="O23" s="13"/>
    </row>
    <row r="24" spans="5:15">
      <c r="E24" s="15">
        <v>1.1167824074074075E-2</v>
      </c>
      <c r="G24" s="15">
        <v>1.2689814814814815E-2</v>
      </c>
      <c r="K24" s="13">
        <v>10.76</v>
      </c>
      <c r="L24" s="13"/>
      <c r="M24" s="13">
        <v>11.94</v>
      </c>
      <c r="N24" s="13"/>
      <c r="O24" s="13"/>
    </row>
    <row r="25" spans="5:15">
      <c r="E25" s="15">
        <v>1.1184027777777779E-2</v>
      </c>
      <c r="G25" s="15">
        <v>1.2716435185185185E-2</v>
      </c>
      <c r="K25" s="13">
        <v>10.78</v>
      </c>
      <c r="L25" s="13"/>
      <c r="M25" s="13">
        <v>11.97</v>
      </c>
      <c r="N25" s="13"/>
      <c r="O25" s="13"/>
    </row>
    <row r="26" spans="5:15">
      <c r="E26" s="15">
        <v>1.1193287037037036E-2</v>
      </c>
      <c r="G26" s="15">
        <v>1.2739583333333332E-2</v>
      </c>
      <c r="K26" s="13">
        <v>10.79</v>
      </c>
      <c r="L26" s="13"/>
      <c r="M26" s="13">
        <v>11.99</v>
      </c>
      <c r="N26" s="13"/>
      <c r="O26" s="13"/>
    </row>
    <row r="27" spans="5:15">
      <c r="E27" s="15">
        <v>1.1234953703703705E-2</v>
      </c>
      <c r="G27" s="15">
        <v>1.2763888888888887E-2</v>
      </c>
      <c r="K27" s="13">
        <v>10.79</v>
      </c>
      <c r="L27" s="13"/>
      <c r="M27" s="13">
        <v>12</v>
      </c>
      <c r="N27" s="13"/>
      <c r="O27" s="13"/>
    </row>
    <row r="28" spans="5:15">
      <c r="E28" s="15">
        <v>1.1239583333333332E-2</v>
      </c>
      <c r="G28" s="15">
        <v>1.2814814814814814E-2</v>
      </c>
      <c r="K28" s="13">
        <v>10.81</v>
      </c>
      <c r="L28" s="13"/>
      <c r="M28" s="13">
        <v>12.02</v>
      </c>
      <c r="N28" s="13"/>
      <c r="O28" s="13"/>
    </row>
    <row r="29" spans="5:15">
      <c r="E29" s="15">
        <v>1.1282407407407408E-2</v>
      </c>
      <c r="G29" s="15">
        <v>1.2844907407407407E-2</v>
      </c>
      <c r="K29" s="13">
        <v>10.85</v>
      </c>
      <c r="L29" s="13"/>
      <c r="M29" s="13">
        <v>12.03</v>
      </c>
      <c r="N29" s="13"/>
      <c r="O29" s="13"/>
    </row>
    <row r="30" spans="5:15">
      <c r="E30" s="15">
        <v>1.1300925925925924E-2</v>
      </c>
      <c r="G30" s="15">
        <v>1.2868055555555556E-2</v>
      </c>
      <c r="K30" s="13">
        <v>10.87</v>
      </c>
      <c r="L30" s="13"/>
      <c r="M30" s="13">
        <v>12.05</v>
      </c>
      <c r="N30" s="13"/>
      <c r="O30" s="13"/>
    </row>
    <row r="31" spans="5:15">
      <c r="E31" s="15">
        <v>1.1322916666666667E-2</v>
      </c>
      <c r="G31" s="15">
        <v>1.2869212962962963E-2</v>
      </c>
      <c r="K31" s="13">
        <v>10.87</v>
      </c>
      <c r="L31" s="13"/>
      <c r="M31" s="13">
        <v>12.16</v>
      </c>
      <c r="N31" s="13"/>
      <c r="O31" s="13"/>
    </row>
    <row r="32" spans="5:15">
      <c r="E32" s="15">
        <v>1.1331018518518518E-2</v>
      </c>
      <c r="G32" s="15">
        <v>1.3076388888888887E-2</v>
      </c>
      <c r="K32" s="13">
        <v>10.88</v>
      </c>
      <c r="L32" s="13"/>
      <c r="M32" s="13">
        <v>12.34</v>
      </c>
      <c r="N32" s="13"/>
      <c r="O32" s="13"/>
    </row>
    <row r="33" spans="1:11" ht="21">
      <c r="E33" s="15">
        <v>1.1336805555555557E-2</v>
      </c>
      <c r="G33" s="15">
        <v>1.3130787037037038E-2</v>
      </c>
      <c r="K33" s="14"/>
    </row>
    <row r="34" spans="1:11" ht="21">
      <c r="E34" s="15">
        <v>1.1346064814814816E-2</v>
      </c>
      <c r="G34" s="15">
        <v>1.3150462962962963E-2</v>
      </c>
      <c r="K34" s="14"/>
    </row>
    <row r="35" spans="1:11" ht="21">
      <c r="E35" s="15">
        <v>1.1386574074074075E-2</v>
      </c>
      <c r="G35" s="15">
        <v>1.3201388888888889E-2</v>
      </c>
      <c r="K35" s="14"/>
    </row>
    <row r="36" spans="1:11" ht="21">
      <c r="E36" s="15">
        <v>1.1386574074074075E-2</v>
      </c>
      <c r="G36" s="15">
        <v>1.3287037037037036E-2</v>
      </c>
      <c r="K36" s="14"/>
    </row>
    <row r="37" spans="1:11" ht="21">
      <c r="E37" s="15">
        <v>1.1399305555555557E-2</v>
      </c>
      <c r="G37" s="15">
        <v>1.3370370370370371E-2</v>
      </c>
      <c r="K37" s="14"/>
    </row>
    <row r="38" spans="1:11" ht="21">
      <c r="E38" s="15">
        <v>1.1557870370370371E-2</v>
      </c>
      <c r="G38" s="15">
        <v>1.3403935185185185E-2</v>
      </c>
      <c r="K38" s="14"/>
    </row>
    <row r="39" spans="1:11" ht="21">
      <c r="E39" s="15">
        <v>1.173726851851852E-2</v>
      </c>
      <c r="G39" s="15">
        <v>1.3591435185185184E-2</v>
      </c>
      <c r="K39" s="14"/>
    </row>
    <row r="40" spans="1:11" ht="21">
      <c r="E40" s="15">
        <v>1.1848379629629631E-2</v>
      </c>
      <c r="F40" s="15"/>
      <c r="G40" s="15">
        <v>1.4967592592592593E-2</v>
      </c>
      <c r="K40" s="14"/>
    </row>
    <row r="42" spans="1:11">
      <c r="A42" t="s">
        <v>1174</v>
      </c>
      <c r="B42" s="20">
        <v>90.182592319659378</v>
      </c>
    </row>
    <row r="43" spans="1:11">
      <c r="A43" t="s">
        <v>1174</v>
      </c>
      <c r="B43" s="20">
        <v>90.291763490833972</v>
      </c>
    </row>
    <row r="44" spans="1:11">
      <c r="A44" t="s">
        <v>1174</v>
      </c>
      <c r="B44" s="20">
        <v>90.43256997455471</v>
      </c>
    </row>
    <row r="45" spans="1:11">
      <c r="A45" t="s">
        <v>1174</v>
      </c>
      <c r="B45" s="20">
        <v>89.863945578231309</v>
      </c>
    </row>
    <row r="46" spans="1:11">
      <c r="A46" t="s">
        <v>1173</v>
      </c>
      <c r="B46" s="20">
        <v>87.465287192961156</v>
      </c>
    </row>
    <row r="47" spans="1:11">
      <c r="A47" t="s">
        <v>1173</v>
      </c>
      <c r="B47" s="20">
        <v>88.473157921686507</v>
      </c>
    </row>
    <row r="48" spans="1:11">
      <c r="A48" t="s">
        <v>1173</v>
      </c>
      <c r="B48" s="20">
        <v>87.997154588929675</v>
      </c>
    </row>
    <row r="49" spans="1:4">
      <c r="A49" t="s">
        <v>1173</v>
      </c>
      <c r="B49" s="20">
        <v>86.034767212587028</v>
      </c>
    </row>
    <row r="50" spans="1:4">
      <c r="A50" s="20"/>
      <c r="B50" s="20"/>
      <c r="C50" s="20"/>
      <c r="D50" s="20"/>
    </row>
    <row r="51" spans="1:4">
      <c r="A51" s="20"/>
      <c r="B51" s="20"/>
      <c r="C51" s="20"/>
      <c r="D51" s="20"/>
    </row>
    <row r="52" spans="1:4">
      <c r="A52" s="20"/>
      <c r="B52" s="20"/>
      <c r="C52" s="20"/>
      <c r="D52" s="20"/>
    </row>
    <row r="53" spans="1:4">
      <c r="A53" s="20"/>
      <c r="B53" s="20"/>
      <c r="C53" s="20"/>
      <c r="D53" s="2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SES Raw Data (records)</vt:lpstr>
      <vt:lpstr>SES Raw Data (athletes)</vt:lpstr>
      <vt:lpstr>SES Box Plot</vt:lpstr>
      <vt:lpstr>HS Participation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 Carroll</dc:creator>
  <cp:lastModifiedBy>Collin Carroll</cp:lastModifiedBy>
  <dcterms:created xsi:type="dcterms:W3CDTF">2019-03-13T19:42:50Z</dcterms:created>
  <dcterms:modified xsi:type="dcterms:W3CDTF">2019-09-13T16:33:07Z</dcterms:modified>
</cp:coreProperties>
</file>